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di\AppData\Local\Microsoft\Windows\INetCache\Content.Outlook\IR0NEUV4\"/>
    </mc:Choice>
  </mc:AlternateContent>
  <xr:revisionPtr revIDLastSave="0" documentId="8_{E02DD6CB-B95B-4645-B062-1D0B3EB832BD}" xr6:coauthVersionLast="47" xr6:coauthVersionMax="47" xr10:uidLastSave="{00000000-0000-0000-0000-000000000000}"/>
  <bookViews>
    <workbookView xWindow="-28920" yWindow="-120" windowWidth="29040" windowHeight="15840" xr2:uid="{6612813F-B5CF-4E69-98C5-F73F4DD6E4DA}"/>
  </bookViews>
  <sheets>
    <sheet name="צדדים קשורים" sheetId="1" r:id="rId1"/>
    <sheet name="נספח 1" sheetId="2" r:id="rId2"/>
    <sheet name="נספח 2" sheetId="3" r:id="rId3"/>
    <sheet name="נספח 3א" sheetId="4" r:id="rId4"/>
    <sheet name="נספח 3ב" sheetId="5" r:id="rId5"/>
    <sheet name="נספח 3ג" sheetId="6" r:id="rId6"/>
    <sheet name="נספח 4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G16" i="7"/>
  <c r="F9" i="2"/>
  <c r="F16" i="2"/>
  <c r="K16" i="2"/>
  <c r="E16" i="2"/>
  <c r="I16" i="2"/>
</calcChain>
</file>

<file path=xl/sharedStrings.xml><?xml version="1.0" encoding="utf-8"?>
<sst xmlns="http://schemas.openxmlformats.org/spreadsheetml/2006/main" count="89" uniqueCount="74">
  <si>
    <t>שם חברה</t>
  </si>
  <si>
    <t>חברה מוחזקת</t>
  </si>
  <si>
    <t>מס' חברה</t>
  </si>
  <si>
    <t>שיעור אחזקה ע"י החברה</t>
  </si>
  <si>
    <t xml:space="preserve">הערות: </t>
  </si>
  <si>
    <t>סה"כ היקף עסקעות לפי שם צד קשור</t>
  </si>
  <si>
    <t>יתרות השקעות לסוף התקופה</t>
  </si>
  <si>
    <t>שיעור מסך נכסי ההשקעה</t>
  </si>
  <si>
    <t>עסקאות</t>
  </si>
  <si>
    <t>רכישת נ"ע בהנפקות באמצעות צד קשור (חתם או מי ששווק את ההנפקה)</t>
  </si>
  <si>
    <t>עסקעות שבוצעו בבורסה, בורסת חוץ או שוק מוסדר לרכישת או מכירת נ"ע של צד קשור</t>
  </si>
  <si>
    <t>עסקעות שבוצעו לצורך השקעה בנכסים לא סחירים של צד קשור</t>
  </si>
  <si>
    <t>עיסקאות מחוץ לבורסה, עסקאות מתואמות ועסקאות בנכסים אחרים שבוצעו מול צד קשור</t>
  </si>
  <si>
    <t>רכישות</t>
  </si>
  <si>
    <t>מכירות (-)</t>
  </si>
  <si>
    <t>באלפי ₪</t>
  </si>
  <si>
    <t>אחוזים</t>
  </si>
  <si>
    <t>נספח 2</t>
  </si>
  <si>
    <t>נספח 3א</t>
  </si>
  <si>
    <t>נספח 3ב</t>
  </si>
  <si>
    <t>נספח 3ג</t>
  </si>
  <si>
    <t>נספח 4</t>
  </si>
  <si>
    <t xml:space="preserve">סה"כ </t>
  </si>
  <si>
    <t>לא היו לחברה יתרות לדווח</t>
  </si>
  <si>
    <t>לא היו לחברה עסקאות לדווח</t>
  </si>
  <si>
    <t xml:space="preserve">תאריך </t>
  </si>
  <si>
    <t>מספר נייר ערך</t>
  </si>
  <si>
    <t>שיעור מהערך הנקוב המונפק</t>
  </si>
  <si>
    <t>(אחוזים)</t>
  </si>
  <si>
    <t>1. אג"ח ממשלתיות סחירות, לרבות מול עושה שוק - רכישות</t>
  </si>
  <si>
    <t>2. אג"ח ממשלתיות סחירות, לרבות מול עושה שוק - מכירות</t>
  </si>
  <si>
    <t>3. אג"ח קונצרני סחיר</t>
  </si>
  <si>
    <t>4. מניות וני"ע אחרים</t>
  </si>
  <si>
    <t>ב. עיסקאות בנכסים אחרים לא סחירים</t>
  </si>
  <si>
    <t>תאריך הנפקה</t>
  </si>
  <si>
    <t>סה"כ ע.נ.</t>
  </si>
  <si>
    <t>שעור מע.נ. מונפק</t>
  </si>
  <si>
    <t>מחיר</t>
  </si>
  <si>
    <t>א. ניירות ערך סחירים</t>
  </si>
  <si>
    <t>אגרות חוב קונצרניות סחירות</t>
  </si>
  <si>
    <t>מניות וניירות ערך אחרים</t>
  </si>
  <si>
    <t>סה"כ ניירות ערך סחירים</t>
  </si>
  <si>
    <t>ב. ניירות ערך לא סחירים</t>
  </si>
  <si>
    <t>סה"כ ניירות ערך לא סחירים</t>
  </si>
  <si>
    <t>סה"כ רכישות</t>
  </si>
  <si>
    <t>ליברה חברה לביטוח בע"מ</t>
  </si>
  <si>
    <t>א. עסקאות מחוץ לבורסה ועסקאות מתואמות בבורסה,</t>
  </si>
  <si>
    <t>שער בורסה סוף יום המסחר</t>
  </si>
  <si>
    <t>שער העסקה</t>
  </si>
  <si>
    <t>שווי העסקה (רכישה/מכירה)</t>
  </si>
  <si>
    <t>סה"כ היקף עסקאות מול צד קשור</t>
  </si>
  <si>
    <t>שווי עסקת הרכישה (אלפי ₪)</t>
  </si>
  <si>
    <t>אלישקוב ייעוץ והשקעות בע"מ</t>
  </si>
  <si>
    <t>מכירות</t>
  </si>
  <si>
    <t>נספח 1 - צדדים קשורים - יתרות ועסקאות לשנת 2022</t>
  </si>
  <si>
    <t>נספח 2 - צדדים קשורים - יתרות השקעה לשנת 2022</t>
  </si>
  <si>
    <t>נספח 3א - צדדים קשורים - עסקאות שבוצעו בבורסה, בבורסת חוץ או שוק מוסדר לרכישת או מכירת ניירות ערך סחירים של צד קשור לשנת 2022</t>
  </si>
  <si>
    <t>נספח 3ב - צדדים קשורים - עסקאות שבוצעו לצורך השקעה בנכסים לא סחירים של צד קשור לשנת 2022</t>
  </si>
  <si>
    <t>נספח 3ג - צדדים קשורים - עסקאות מחוץ לבורסה, עסקאות מתואמות בבורסה ועיסקאות בנכסים אחרים לא סחירים שבוצעו מול צדדים קשורים לשנת 2022</t>
  </si>
  <si>
    <t>נספח 4  - רכישת נייר ערך בהנפקות באמצעות חתם קשור או באמצעות צד קשור ששיווק את ההנפקה לשנת 2022</t>
  </si>
  <si>
    <t>אתי אלישקוב</t>
  </si>
  <si>
    <t>קוגיטו קפיטל שותף כללי בע"מ</t>
  </si>
  <si>
    <t>אלדד לוי</t>
  </si>
  <si>
    <t>אבי מועלם</t>
  </si>
  <si>
    <t>עופר מלמד</t>
  </si>
  <si>
    <t>ליאור אבניאל</t>
  </si>
  <si>
    <t>דודי בן חיים</t>
  </si>
  <si>
    <t>צחית אלישר</t>
  </si>
  <si>
    <t>נוריאל חזות</t>
  </si>
  <si>
    <t>יפעת וינברג בן דב</t>
  </si>
  <si>
    <t>רפי קריספין</t>
  </si>
  <si>
    <t>רשימת הצדדים הקשורים לליברה חברה לביטוח בע"מ נכון ליום 31.12.2023</t>
  </si>
  <si>
    <t>2. המידע בנוגע לחברות הפרטיות המהוות צדדים קשורים לחברה מתבסס על דיווחי הגורמים האמורים, אשר עסקאות עימם מחייבות דיווח, בהתאם לחוזר דיווח רבעוני לציבור על עסקאות והשקעות בצדדים קשורים.</t>
  </si>
  <si>
    <t>1. גב' אלישקוב מחזיקה ב- 20,000,000 מניות באמצעות חברת אלישקוב ייעוץ והשקעות בע"מ, חברה בשליטתה המלאה והיתר מוחזקות על ידה באופן ישיר.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</si>
</sst>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164" formatCode="_ * #,##0.00_ ;_ * \-#,##0.00_ ;_ * &quot;-&quot;??_ ;_ @_ "/>
    <numFmt numFmtId="165" formatCode="##\-######\-#"/>
    <numFmt numFmtId="166" formatCode="_ * #,##0_ ;_ * \-#,##0_ ;_ * &quot;-&quot;??_ ;_ @_ "/>
    <numFmt numFmtId="167" formatCode="0.0%"/>
    <numFmt numFmtId="168" formatCode="###,###"/>
    <numFmt numFmtId="169" formatCode="###,##0.00"/>
    <numFmt numFmtId="170" formatCode="###,##0"/>
    <numFmt numFmtId="171" formatCode="0.000%"/>
    <numFmt numFmtId="172" formatCode="_ * #,##0.0000_ ;_ * \-#,##0.0000_ ;_ * &quot;-&quot;??_ ;_ @_ "/>
    <numFmt numFmtId="173" formatCode="[$-1010000]m/d/yyyy;@"/>
    <numFmt numFmtId="174" formatCode="###,##0.0000"/>
    <numFmt numFmtId="175" formatCode="###,##0.00000"/>
    <numFmt numFmtId="176" formatCode="#,##0.0"/>
    <numFmt numFmtId="177" formatCode="_-&quot;₪&quot;* #,##0_-;\-&quot;₪&quot;* #,##0_-;_-&quot;₪&quot;* &quot;-&quot;_-;_-@_-"/>
    <numFmt numFmtId="178" formatCode="_ [$€-2]\ * #,##0.00_ ;_ [$€-2]\ * \-#,##0.00_ ;_ [$€-2]\ * &quot;-&quot;??_ "/>
  </numFmts>
  <fonts count="30" x14ac:knownFonts="1">
    <font>
      <sz val="10"/>
      <name val="Arial"/>
      <charset val="177"/>
    </font>
    <font>
      <sz val="11"/>
      <color theme="1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2"/>
      <name val="Davi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sz val="11"/>
      <name val="David"/>
      <family val="2"/>
      <charset val="177"/>
    </font>
    <font>
      <sz val="1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8"/>
      <color theme="3"/>
      <name val="Calibri Light"/>
      <family val="2"/>
      <charset val="177"/>
      <scheme val="major"/>
    </font>
    <font>
      <sz val="11"/>
      <color rgb="FF9C6500"/>
      <name val="Calibri"/>
      <family val="2"/>
      <charset val="177"/>
      <scheme val="minor"/>
    </font>
    <font>
      <sz val="10"/>
      <name val="Calibri"/>
      <family val="2"/>
      <scheme val="minor"/>
    </font>
    <font>
      <sz val="10"/>
      <name val="David"/>
      <family val="2"/>
      <charset val="177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56">
    <xf numFmtId="0" fontId="0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8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18" fillId="0" borderId="52"/>
    <xf numFmtId="0" fontId="18" fillId="0" borderId="52"/>
    <xf numFmtId="0" fontId="18" fillId="0" borderId="52"/>
    <xf numFmtId="0" fontId="18" fillId="0" borderId="52"/>
    <xf numFmtId="0" fontId="18" fillId="0" borderId="52"/>
    <xf numFmtId="0" fontId="18" fillId="0" borderId="52"/>
    <xf numFmtId="0" fontId="18" fillId="0" borderId="52"/>
    <xf numFmtId="0" fontId="18" fillId="0" borderId="52"/>
    <xf numFmtId="0" fontId="18" fillId="0" borderId="52"/>
    <xf numFmtId="0" fontId="18" fillId="0" borderId="52"/>
    <xf numFmtId="0" fontId="18" fillId="0" borderId="52"/>
    <xf numFmtId="0" fontId="18" fillId="0" borderId="52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0" borderId="52"/>
    <xf numFmtId="0" fontId="18" fillId="0" borderId="52"/>
    <xf numFmtId="0" fontId="18" fillId="0" borderId="52"/>
    <xf numFmtId="0" fontId="18" fillId="0" borderId="52"/>
    <xf numFmtId="0" fontId="18" fillId="0" borderId="52"/>
    <xf numFmtId="0" fontId="18" fillId="0" borderId="52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52"/>
    <xf numFmtId="0" fontId="18" fillId="0" borderId="52"/>
    <xf numFmtId="0" fontId="18" fillId="0" borderId="52"/>
    <xf numFmtId="0" fontId="18" fillId="0" borderId="52"/>
    <xf numFmtId="0" fontId="18" fillId="0" borderId="52"/>
    <xf numFmtId="0" fontId="18" fillId="0" borderId="52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8" fillId="0" borderId="52"/>
    <xf numFmtId="0" fontId="18" fillId="0" borderId="52"/>
    <xf numFmtId="0" fontId="18" fillId="0" borderId="52"/>
    <xf numFmtId="0" fontId="18" fillId="0" borderId="52"/>
    <xf numFmtId="0" fontId="18" fillId="0" borderId="52"/>
    <xf numFmtId="0" fontId="18" fillId="0" borderId="52"/>
    <xf numFmtId="0" fontId="18" fillId="0" borderId="52"/>
    <xf numFmtId="0" fontId="18" fillId="0" borderId="52"/>
    <xf numFmtId="0" fontId="18" fillId="0" borderId="52"/>
    <xf numFmtId="176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9" fillId="6" borderId="4" applyNumberFormat="0" applyAlignment="0" applyProtection="0"/>
    <xf numFmtId="0" fontId="9" fillId="6" borderId="4" applyNumberFormat="0" applyAlignment="0" applyProtection="0"/>
    <xf numFmtId="0" fontId="9" fillId="6" borderId="4" applyNumberFormat="0" applyAlignment="0" applyProtection="0"/>
    <xf numFmtId="0" fontId="9" fillId="6" borderId="4" applyNumberFormat="0" applyAlignment="0" applyProtection="0"/>
    <xf numFmtId="0" fontId="9" fillId="6" borderId="4" applyNumberFormat="0" applyAlignment="0" applyProtection="0"/>
    <xf numFmtId="0" fontId="9" fillId="6" borderId="4" applyNumberFormat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6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1" fillId="0" borderId="0" applyAlignment="0">
      <alignment horizontal="right" indent="2"/>
    </xf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8" fillId="6" borderId="5" applyNumberFormat="0" applyAlignment="0" applyProtection="0"/>
    <xf numFmtId="0" fontId="8" fillId="6" borderId="5" applyNumberFormat="0" applyAlignment="0" applyProtection="0"/>
    <xf numFmtId="0" fontId="8" fillId="6" borderId="5" applyNumberFormat="0" applyAlignment="0" applyProtection="0"/>
    <xf numFmtId="0" fontId="8" fillId="6" borderId="5" applyNumberFormat="0" applyAlignment="0" applyProtection="0"/>
    <xf numFmtId="0" fontId="8" fillId="6" borderId="5" applyNumberFormat="0" applyAlignment="0" applyProtection="0"/>
    <xf numFmtId="0" fontId="8" fillId="6" borderId="5" applyNumberFormat="0" applyAlignment="0" applyProtection="0"/>
    <xf numFmtId="0" fontId="7" fillId="5" borderId="4" applyNumberFormat="0" applyAlignment="0" applyProtection="0"/>
    <xf numFmtId="0" fontId="7" fillId="5" borderId="4" applyNumberFormat="0" applyAlignment="0" applyProtection="0"/>
    <xf numFmtId="0" fontId="7" fillId="5" borderId="4" applyNumberFormat="0" applyAlignment="0" applyProtection="0"/>
    <xf numFmtId="0" fontId="7" fillId="5" borderId="4" applyNumberFormat="0" applyAlignment="0" applyProtection="0"/>
    <xf numFmtId="0" fontId="7" fillId="5" borderId="4" applyNumberFormat="0" applyAlignment="0" applyProtection="0"/>
    <xf numFmtId="0" fontId="7" fillId="5" borderId="4" applyNumberFormat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11" fillId="7" borderId="7" applyNumberFormat="0" applyAlignment="0" applyProtection="0"/>
    <xf numFmtId="0" fontId="11" fillId="7" borderId="7" applyNumberFormat="0" applyAlignment="0" applyProtection="0"/>
    <xf numFmtId="0" fontId="11" fillId="7" borderId="7" applyNumberFormat="0" applyAlignment="0" applyProtection="0"/>
    <xf numFmtId="0" fontId="11" fillId="7" borderId="7" applyNumberFormat="0" applyAlignment="0" applyProtection="0"/>
    <xf numFmtId="0" fontId="11" fillId="7" borderId="7" applyNumberFormat="0" applyAlignment="0" applyProtection="0"/>
    <xf numFmtId="0" fontId="11" fillId="7" borderId="7" applyNumberFormat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0" fontId="28" fillId="0" borderId="0"/>
    <xf numFmtId="0" fontId="18" fillId="0" borderId="0"/>
    <xf numFmtId="0" fontId="28" fillId="0" borderId="0"/>
    <xf numFmtId="0" fontId="18" fillId="0" borderId="0"/>
    <xf numFmtId="0" fontId="1" fillId="0" borderId="0"/>
    <xf numFmtId="0" fontId="18" fillId="0" borderId="0"/>
    <xf numFmtId="164" fontId="1" fillId="0" borderId="0" applyFont="0" applyFill="0" applyBorder="0" applyAlignment="0" applyProtection="0"/>
  </cellStyleXfs>
  <cellXfs count="167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18" fillId="0" borderId="0" xfId="0" applyNumberFormat="1" applyFont="1" applyAlignment="1">
      <alignment horizontal="center"/>
    </xf>
    <xf numFmtId="10" fontId="0" fillId="0" borderId="0" xfId="0" applyNumberFormat="1"/>
    <xf numFmtId="0" fontId="18" fillId="0" borderId="0" xfId="0" applyFont="1" applyAlignment="1">
      <alignment horizontal="right"/>
    </xf>
    <xf numFmtId="165" fontId="0" fillId="0" borderId="0" xfId="0" applyNumberFormat="1" applyAlignment="1">
      <alignment horizontal="center"/>
    </xf>
    <xf numFmtId="9" fontId="0" fillId="0" borderId="0" xfId="0" applyNumberFormat="1"/>
    <xf numFmtId="0" fontId="17" fillId="0" borderId="0" xfId="0" applyFont="1" applyAlignment="1">
      <alignment horizontal="right" wrapText="1" readingOrder="2"/>
    </xf>
    <xf numFmtId="0" fontId="18" fillId="0" borderId="0" xfId="0" applyFont="1" applyAlignment="1">
      <alignment horizontal="right" readingOrder="2"/>
    </xf>
    <xf numFmtId="0" fontId="17" fillId="33" borderId="21" xfId="0" applyFont="1" applyFill="1" applyBorder="1" applyAlignment="1">
      <alignment horizontal="center" vertical="center" wrapText="1"/>
    </xf>
    <xf numFmtId="0" fontId="17" fillId="33" borderId="22" xfId="0" applyFont="1" applyFill="1" applyBorder="1" applyAlignment="1">
      <alignment horizontal="center" vertical="center" wrapText="1"/>
    </xf>
    <xf numFmtId="0" fontId="17" fillId="33" borderId="31" xfId="0" applyFont="1" applyFill="1" applyBorder="1" applyAlignment="1">
      <alignment horizontal="center"/>
    </xf>
    <xf numFmtId="0" fontId="17" fillId="33" borderId="32" xfId="0" applyFont="1" applyFill="1" applyBorder="1" applyAlignment="1">
      <alignment horizontal="center"/>
    </xf>
    <xf numFmtId="166" fontId="0" fillId="0" borderId="40" xfId="1" applyNumberFormat="1" applyFont="1" applyBorder="1"/>
    <xf numFmtId="167" fontId="0" fillId="0" borderId="37" xfId="2" applyNumberFormat="1" applyFont="1" applyBorder="1"/>
    <xf numFmtId="168" fontId="19" fillId="0" borderId="21" xfId="0" applyNumberFormat="1" applyFont="1" applyBorder="1" applyAlignment="1">
      <alignment horizontal="right" vertical="center"/>
    </xf>
    <xf numFmtId="168" fontId="18" fillId="0" borderId="22" xfId="0" applyNumberFormat="1" applyFont="1" applyBorder="1" applyAlignment="1">
      <alignment horizontal="right" vertical="center"/>
    </xf>
    <xf numFmtId="166" fontId="19" fillId="0" borderId="21" xfId="1" applyNumberFormat="1" applyFont="1" applyBorder="1" applyAlignment="1">
      <alignment horizontal="right" vertical="center"/>
    </xf>
    <xf numFmtId="166" fontId="20" fillId="0" borderId="22" xfId="1" applyNumberFormat="1" applyFont="1" applyBorder="1" applyAlignment="1">
      <alignment horizontal="right" vertical="center"/>
    </xf>
    <xf numFmtId="166" fontId="18" fillId="0" borderId="21" xfId="1" applyNumberFormat="1" applyFont="1" applyBorder="1" applyAlignment="1">
      <alignment horizontal="right" vertical="center"/>
    </xf>
    <xf numFmtId="168" fontId="20" fillId="0" borderId="22" xfId="0" applyNumberFormat="1" applyFont="1" applyBorder="1" applyAlignment="1">
      <alignment horizontal="right" vertical="center"/>
    </xf>
    <xf numFmtId="166" fontId="17" fillId="0" borderId="22" xfId="1" applyNumberFormat="1" applyFont="1" applyBorder="1"/>
    <xf numFmtId="166" fontId="0" fillId="0" borderId="45" xfId="1" applyNumberFormat="1" applyFont="1" applyBorder="1"/>
    <xf numFmtId="167" fontId="0" fillId="0" borderId="46" xfId="2" applyNumberFormat="1" applyFont="1" applyBorder="1"/>
    <xf numFmtId="0" fontId="19" fillId="0" borderId="34" xfId="0" applyFont="1" applyBorder="1"/>
    <xf numFmtId="0" fontId="20" fillId="0" borderId="35" xfId="0" applyFont="1" applyBorder="1"/>
    <xf numFmtId="166" fontId="19" fillId="0" borderId="34" xfId="1" applyNumberFormat="1" applyFont="1" applyBorder="1" applyAlignment="1"/>
    <xf numFmtId="166" fontId="20" fillId="0" borderId="35" xfId="1" applyNumberFormat="1" applyFont="1" applyBorder="1" applyAlignment="1"/>
    <xf numFmtId="3" fontId="17" fillId="0" borderId="49" xfId="0" applyNumberFormat="1" applyFont="1" applyBorder="1"/>
    <xf numFmtId="166" fontId="0" fillId="0" borderId="49" xfId="0" applyNumberFormat="1" applyBorder="1"/>
    <xf numFmtId="166" fontId="16" fillId="0" borderId="0" xfId="1" applyNumberFormat="1" applyFont="1"/>
    <xf numFmtId="0" fontId="16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21" fillId="0" borderId="0" xfId="0" applyFont="1"/>
    <xf numFmtId="166" fontId="0" fillId="0" borderId="0" xfId="0" applyNumberFormat="1"/>
    <xf numFmtId="0" fontId="0" fillId="33" borderId="19" xfId="0" applyFill="1" applyBorder="1"/>
    <xf numFmtId="0" fontId="0" fillId="33" borderId="40" xfId="0" applyFill="1" applyBorder="1"/>
    <xf numFmtId="0" fontId="0" fillId="33" borderId="40" xfId="0" applyFill="1" applyBorder="1" applyAlignment="1">
      <alignment horizontal="center"/>
    </xf>
    <xf numFmtId="166" fontId="0" fillId="33" borderId="22" xfId="0" applyNumberFormat="1" applyFill="1" applyBorder="1" applyAlignment="1">
      <alignment horizontal="center"/>
    </xf>
    <xf numFmtId="0" fontId="0" fillId="0" borderId="40" xfId="0" applyBorder="1"/>
    <xf numFmtId="9" fontId="0" fillId="0" borderId="40" xfId="2" applyFont="1" applyBorder="1"/>
    <xf numFmtId="166" fontId="0" fillId="0" borderId="22" xfId="0" applyNumberFormat="1" applyBorder="1"/>
    <xf numFmtId="170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0" fontId="17" fillId="33" borderId="21" xfId="0" applyFont="1" applyFill="1" applyBorder="1" applyAlignment="1">
      <alignment horizontal="right"/>
    </xf>
    <xf numFmtId="0" fontId="24" fillId="33" borderId="21" xfId="0" applyFont="1" applyFill="1" applyBorder="1" applyAlignment="1">
      <alignment horizontal="right" readingOrder="2"/>
    </xf>
    <xf numFmtId="9" fontId="0" fillId="33" borderId="37" xfId="2" applyFont="1" applyFill="1" applyBorder="1"/>
    <xf numFmtId="166" fontId="18" fillId="0" borderId="22" xfId="1" applyNumberFormat="1" applyBorder="1"/>
    <xf numFmtId="10" fontId="18" fillId="0" borderId="40" xfId="2" applyNumberFormat="1" applyFill="1" applyBorder="1"/>
    <xf numFmtId="172" fontId="0" fillId="0" borderId="0" xfId="1" applyNumberFormat="1" applyFont="1"/>
    <xf numFmtId="0" fontId="0" fillId="33" borderId="21" xfId="0" applyFill="1" applyBorder="1"/>
    <xf numFmtId="0" fontId="17" fillId="33" borderId="34" xfId="0" applyFont="1" applyFill="1" applyBorder="1" applyAlignment="1">
      <alignment horizontal="right"/>
    </xf>
    <xf numFmtId="0" fontId="0" fillId="33" borderId="45" xfId="0" applyFill="1" applyBorder="1"/>
    <xf numFmtId="9" fontId="0" fillId="0" borderId="0" xfId="2" applyFont="1"/>
    <xf numFmtId="169" fontId="18" fillId="0" borderId="0" xfId="23" applyNumberFormat="1" applyAlignment="1">
      <alignment horizontal="right" vertical="center"/>
    </xf>
    <xf numFmtId="169" fontId="22" fillId="0" borderId="0" xfId="0" applyNumberFormat="1" applyFont="1" applyAlignment="1">
      <alignment horizontal="right" vertical="center" wrapText="1"/>
    </xf>
    <xf numFmtId="14" fontId="22" fillId="0" borderId="0" xfId="0" applyNumberFormat="1" applyFont="1" applyAlignment="1">
      <alignment horizontal="right" vertical="center" wrapText="1"/>
    </xf>
    <xf numFmtId="10" fontId="0" fillId="0" borderId="0" xfId="2" applyNumberFormat="1" applyFont="1" applyBorder="1"/>
    <xf numFmtId="0" fontId="0" fillId="0" borderId="0" xfId="0" applyAlignment="1">
      <alignment horizontal="right" wrapText="1"/>
    </xf>
    <xf numFmtId="166" fontId="18" fillId="0" borderId="0" xfId="1" applyNumberFormat="1" applyFill="1" applyBorder="1"/>
    <xf numFmtId="173" fontId="18" fillId="0" borderId="0" xfId="1" applyNumberFormat="1" applyFill="1" applyBorder="1"/>
    <xf numFmtId="0" fontId="18" fillId="0" borderId="0" xfId="1" applyNumberFormat="1" applyFill="1" applyBorder="1"/>
    <xf numFmtId="10" fontId="18" fillId="0" borderId="0" xfId="2" applyNumberFormat="1" applyFill="1" applyBorder="1"/>
    <xf numFmtId="4" fontId="18" fillId="0" borderId="0" xfId="1" applyNumberFormat="1" applyFill="1" applyBorder="1"/>
    <xf numFmtId="166" fontId="0" fillId="0" borderId="0" xfId="0" applyNumberFormat="1" applyAlignment="1">
      <alignment horizontal="right" vertical="center"/>
    </xf>
    <xf numFmtId="3" fontId="18" fillId="0" borderId="0" xfId="1" applyNumberFormat="1" applyFill="1" applyBorder="1"/>
    <xf numFmtId="174" fontId="0" fillId="0" borderId="0" xfId="0" applyNumberFormat="1" applyAlignment="1">
      <alignment horizontal="right" vertical="center"/>
    </xf>
    <xf numFmtId="0" fontId="17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2" fillId="0" borderId="0" xfId="0" applyFont="1" applyAlignment="1">
      <alignment horizontal="right" vertical="center" wrapText="1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66" fontId="0" fillId="0" borderId="0" xfId="0" applyNumberFormat="1" applyAlignment="1">
      <alignment horizontal="right" wrapText="1"/>
    </xf>
    <xf numFmtId="166" fontId="0" fillId="0" borderId="0" xfId="0" applyNumberFormat="1" applyAlignment="1">
      <alignment horizontal="center"/>
    </xf>
    <xf numFmtId="0" fontId="23" fillId="0" borderId="0" xfId="0" applyFont="1" applyAlignment="1">
      <alignment horizontal="right" wrapText="1"/>
    </xf>
    <xf numFmtId="0" fontId="24" fillId="33" borderId="21" xfId="0" applyFont="1" applyFill="1" applyBorder="1" applyAlignment="1">
      <alignment horizontal="right"/>
    </xf>
    <xf numFmtId="166" fontId="18" fillId="0" borderId="25" xfId="1" applyNumberFormat="1" applyFill="1" applyBorder="1"/>
    <xf numFmtId="0" fontId="0" fillId="33" borderId="24" xfId="0" applyFill="1" applyBorder="1"/>
    <xf numFmtId="0" fontId="24" fillId="33" borderId="24" xfId="0" applyFont="1" applyFill="1" applyBorder="1" applyAlignment="1">
      <alignment horizontal="right"/>
    </xf>
    <xf numFmtId="3" fontId="0" fillId="33" borderId="40" xfId="0" applyNumberFormat="1" applyFill="1" applyBorder="1"/>
    <xf numFmtId="3" fontId="0" fillId="33" borderId="37" xfId="0" applyNumberFormat="1" applyFill="1" applyBorder="1"/>
    <xf numFmtId="166" fontId="17" fillId="0" borderId="0" xfId="1" applyNumberFormat="1" applyFont="1" applyBorder="1"/>
    <xf numFmtId="175" fontId="0" fillId="0" borderId="0" xfId="0" applyNumberFormat="1" applyAlignment="1">
      <alignment horizontal="right" vertical="center"/>
    </xf>
    <xf numFmtId="166" fontId="18" fillId="0" borderId="0" xfId="1" applyNumberFormat="1" applyBorder="1"/>
    <xf numFmtId="0" fontId="0" fillId="33" borderId="37" xfId="0" applyFill="1" applyBorder="1"/>
    <xf numFmtId="3" fontId="0" fillId="33" borderId="45" xfId="0" applyNumberFormat="1" applyFill="1" applyBorder="1"/>
    <xf numFmtId="9" fontId="0" fillId="33" borderId="46" xfId="2" applyFont="1" applyFill="1" applyBorder="1"/>
    <xf numFmtId="3" fontId="0" fillId="33" borderId="46" xfId="0" applyNumberFormat="1" applyFill="1" applyBorder="1"/>
    <xf numFmtId="166" fontId="25" fillId="0" borderId="35" xfId="1" applyNumberFormat="1" applyFont="1" applyBorder="1"/>
    <xf numFmtId="166" fontId="25" fillId="0" borderId="0" xfId="1" applyNumberFormat="1" applyFont="1" applyBorder="1"/>
    <xf numFmtId="0" fontId="17" fillId="34" borderId="10" xfId="0" applyFont="1" applyFill="1" applyBorder="1" applyAlignment="1">
      <alignment horizontal="right"/>
    </xf>
    <xf numFmtId="0" fontId="17" fillId="34" borderId="11" xfId="0" applyFont="1" applyFill="1" applyBorder="1" applyAlignment="1">
      <alignment horizontal="right"/>
    </xf>
    <xf numFmtId="0" fontId="17" fillId="34" borderId="11" xfId="0" applyFont="1" applyFill="1" applyBorder="1" applyAlignment="1">
      <alignment horizontal="center"/>
    </xf>
    <xf numFmtId="0" fontId="17" fillId="34" borderId="12" xfId="0" applyFont="1" applyFill="1" applyBorder="1" applyAlignment="1">
      <alignment horizontal="right"/>
    </xf>
    <xf numFmtId="166" fontId="18" fillId="0" borderId="22" xfId="1" applyNumberFormat="1" applyFill="1" applyBorder="1"/>
    <xf numFmtId="9" fontId="18" fillId="0" borderId="40" xfId="2" applyFill="1" applyBorder="1"/>
    <xf numFmtId="14" fontId="18" fillId="0" borderId="40" xfId="1" applyNumberFormat="1" applyFont="1" applyFill="1" applyBorder="1"/>
    <xf numFmtId="14" fontId="18" fillId="0" borderId="40" xfId="1" applyNumberFormat="1" applyFill="1" applyBorder="1"/>
    <xf numFmtId="9" fontId="0" fillId="0" borderId="40" xfId="2" applyFont="1" applyFill="1" applyBorder="1"/>
    <xf numFmtId="171" fontId="18" fillId="0" borderId="40" xfId="2" applyNumberFormat="1" applyFill="1" applyBorder="1"/>
    <xf numFmtId="0" fontId="18" fillId="0" borderId="40" xfId="1" applyNumberFormat="1" applyFill="1" applyBorder="1"/>
    <xf numFmtId="9" fontId="0" fillId="0" borderId="45" xfId="2" applyFont="1" applyFill="1" applyBorder="1"/>
    <xf numFmtId="0" fontId="0" fillId="0" borderId="45" xfId="0" applyBorder="1"/>
    <xf numFmtId="166" fontId="17" fillId="0" borderId="35" xfId="1" applyNumberFormat="1" applyFont="1" applyFill="1" applyBorder="1"/>
    <xf numFmtId="0" fontId="0" fillId="33" borderId="50" xfId="0" applyFill="1" applyBorder="1" applyAlignment="1">
      <alignment horizontal="center" vertical="center" wrapText="1"/>
    </xf>
    <xf numFmtId="166" fontId="18" fillId="33" borderId="14" xfId="0" applyNumberFormat="1" applyFont="1" applyFill="1" applyBorder="1" applyAlignment="1">
      <alignment horizontal="center" vertical="center" wrapText="1"/>
    </xf>
    <xf numFmtId="166" fontId="0" fillId="33" borderId="40" xfId="0" applyNumberFormat="1" applyFill="1" applyBorder="1" applyAlignment="1">
      <alignment horizontal="center"/>
    </xf>
    <xf numFmtId="166" fontId="0" fillId="0" borderId="40" xfId="0" applyNumberFormat="1" applyBorder="1"/>
    <xf numFmtId="166" fontId="18" fillId="0" borderId="40" xfId="1" applyNumberFormat="1" applyFill="1" applyBorder="1"/>
    <xf numFmtId="0" fontId="18" fillId="33" borderId="50" xfId="0" applyFont="1" applyFill="1" applyBorder="1" applyAlignment="1">
      <alignment horizontal="center" vertical="center" wrapText="1"/>
    </xf>
    <xf numFmtId="166" fontId="18" fillId="33" borderId="50" xfId="0" applyNumberFormat="1" applyFont="1" applyFill="1" applyBorder="1" applyAlignment="1">
      <alignment horizontal="center" vertical="center" wrapText="1"/>
    </xf>
    <xf numFmtId="166" fontId="17" fillId="0" borderId="45" xfId="1" applyNumberFormat="1" applyFont="1" applyFill="1" applyBorder="1"/>
    <xf numFmtId="164" fontId="17" fillId="0" borderId="49" xfId="1" applyFont="1" applyBorder="1"/>
    <xf numFmtId="166" fontId="17" fillId="0" borderId="49" xfId="1" applyNumberFormat="1" applyFont="1" applyBorder="1"/>
    <xf numFmtId="0" fontId="0" fillId="33" borderId="51" xfId="0" applyFill="1" applyBorder="1" applyAlignment="1">
      <alignment horizontal="center" vertical="center" wrapText="1"/>
    </xf>
    <xf numFmtId="166" fontId="0" fillId="33" borderId="14" xfId="0" applyNumberForma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166" fontId="17" fillId="0" borderId="43" xfId="1" applyNumberFormat="1" applyFont="1" applyBorder="1" applyAlignment="1">
      <alignment readingOrder="1"/>
    </xf>
    <xf numFmtId="166" fontId="17" fillId="0" borderId="44" xfId="1" applyNumberFormat="1" applyFont="1" applyBorder="1" applyAlignment="1">
      <alignment readingOrder="1"/>
    </xf>
    <xf numFmtId="0" fontId="17" fillId="0" borderId="34" xfId="0" applyFont="1" applyBorder="1" applyAlignment="1">
      <alignment horizontal="right"/>
    </xf>
    <xf numFmtId="0" fontId="17" fillId="0" borderId="45" xfId="0" applyFont="1" applyBorder="1" applyAlignment="1">
      <alignment horizontal="right"/>
    </xf>
    <xf numFmtId="166" fontId="0" fillId="0" borderId="47" xfId="1" applyNumberFormat="1" applyFont="1" applyBorder="1" applyAlignment="1">
      <alignment horizontal="center"/>
    </xf>
    <xf numFmtId="166" fontId="0" fillId="0" borderId="48" xfId="1" applyNumberFormat="1" applyFont="1" applyBorder="1" applyAlignment="1">
      <alignment horizontal="center"/>
    </xf>
    <xf numFmtId="3" fontId="17" fillId="0" borderId="10" xfId="0" applyNumberFormat="1" applyFont="1" applyBorder="1" applyAlignment="1">
      <alignment horizontal="center"/>
    </xf>
    <xf numFmtId="3" fontId="17" fillId="0" borderId="12" xfId="0" applyNumberFormat="1" applyFont="1" applyBorder="1" applyAlignment="1">
      <alignment horizontal="center"/>
    </xf>
    <xf numFmtId="166" fontId="17" fillId="0" borderId="47" xfId="1" applyNumberFormat="1" applyFont="1" applyBorder="1" applyAlignment="1">
      <alignment horizontal="center"/>
    </xf>
    <xf numFmtId="166" fontId="17" fillId="0" borderId="48" xfId="1" applyNumberFormat="1" applyFont="1" applyBorder="1" applyAlignment="1">
      <alignment horizontal="center"/>
    </xf>
    <xf numFmtId="0" fontId="17" fillId="0" borderId="21" xfId="0" applyFont="1" applyBorder="1" applyAlignment="1">
      <alignment horizontal="right"/>
    </xf>
    <xf numFmtId="0" fontId="17" fillId="0" borderId="40" xfId="0" applyFont="1" applyBorder="1" applyAlignment="1">
      <alignment horizontal="right"/>
    </xf>
    <xf numFmtId="166" fontId="0" fillId="0" borderId="43" xfId="1" applyNumberFormat="1" applyFont="1" applyBorder="1" applyAlignment="1">
      <alignment horizontal="center"/>
    </xf>
    <xf numFmtId="166" fontId="0" fillId="0" borderId="44" xfId="1" applyNumberFormat="1" applyFont="1" applyBorder="1" applyAlignment="1">
      <alignment horizontal="center"/>
    </xf>
    <xf numFmtId="0" fontId="17" fillId="0" borderId="41" xfId="0" applyFont="1" applyBorder="1"/>
    <xf numFmtId="0" fontId="17" fillId="0" borderId="42" xfId="0" applyFont="1" applyBorder="1"/>
    <xf numFmtId="0" fontId="17" fillId="33" borderId="13" xfId="0" applyFont="1" applyFill="1" applyBorder="1" applyAlignment="1">
      <alignment horizontal="center" vertical="center" wrapText="1"/>
    </xf>
    <xf numFmtId="0" fontId="17" fillId="33" borderId="14" xfId="0" applyFont="1" applyFill="1" applyBorder="1" applyAlignment="1">
      <alignment horizontal="center" vertical="center" wrapText="1"/>
    </xf>
    <xf numFmtId="0" fontId="17" fillId="33" borderId="21" xfId="0" applyFont="1" applyFill="1" applyBorder="1" applyAlignment="1">
      <alignment horizontal="center" vertical="center" wrapText="1"/>
    </xf>
    <xf numFmtId="0" fontId="17" fillId="33" borderId="22" xfId="0" applyFont="1" applyFill="1" applyBorder="1" applyAlignment="1">
      <alignment horizontal="center" vertical="center" wrapText="1"/>
    </xf>
    <xf numFmtId="0" fontId="17" fillId="33" borderId="34" xfId="0" applyFont="1" applyFill="1" applyBorder="1" applyAlignment="1">
      <alignment horizontal="center" vertical="center" wrapText="1"/>
    </xf>
    <xf numFmtId="0" fontId="17" fillId="33" borderId="35" xfId="0" applyFont="1" applyFill="1" applyBorder="1" applyAlignment="1">
      <alignment horizontal="center" vertical="center" wrapText="1"/>
    </xf>
    <xf numFmtId="0" fontId="17" fillId="33" borderId="15" xfId="0" applyFont="1" applyFill="1" applyBorder="1" applyAlignment="1">
      <alignment horizontal="center" vertical="center" wrapText="1"/>
    </xf>
    <xf numFmtId="0" fontId="17" fillId="33" borderId="23" xfId="0" applyFont="1" applyFill="1" applyBorder="1" applyAlignment="1">
      <alignment horizontal="center" vertical="center" wrapText="1"/>
    </xf>
    <xf numFmtId="0" fontId="17" fillId="33" borderId="28" xfId="0" applyFont="1" applyFill="1" applyBorder="1" applyAlignment="1">
      <alignment horizontal="center" vertical="center" wrapText="1"/>
    </xf>
    <xf numFmtId="0" fontId="0" fillId="33" borderId="16" xfId="0" applyFill="1" applyBorder="1" applyAlignment="1">
      <alignment horizontal="center"/>
    </xf>
    <xf numFmtId="0" fontId="0" fillId="33" borderId="17" xfId="0" applyFill="1" applyBorder="1" applyAlignment="1">
      <alignment horizontal="center"/>
    </xf>
    <xf numFmtId="0" fontId="0" fillId="33" borderId="18" xfId="0" applyFill="1" applyBorder="1" applyAlignment="1">
      <alignment horizontal="center"/>
    </xf>
    <xf numFmtId="0" fontId="17" fillId="33" borderId="19" xfId="0" applyFont="1" applyFill="1" applyBorder="1" applyAlignment="1">
      <alignment horizontal="center" vertical="center" wrapText="1"/>
    </xf>
    <xf numFmtId="0" fontId="17" fillId="33" borderId="20" xfId="0" applyFont="1" applyFill="1" applyBorder="1" applyAlignment="1">
      <alignment horizontal="center" vertical="center" wrapText="1"/>
    </xf>
    <xf numFmtId="0" fontId="17" fillId="33" borderId="26" xfId="0" applyFont="1" applyFill="1" applyBorder="1" applyAlignment="1">
      <alignment horizontal="center" vertical="center" wrapText="1"/>
    </xf>
    <xf numFmtId="0" fontId="17" fillId="33" borderId="27" xfId="0" applyFont="1" applyFill="1" applyBorder="1" applyAlignment="1">
      <alignment horizontal="center" vertical="center" wrapText="1"/>
    </xf>
    <xf numFmtId="0" fontId="17" fillId="33" borderId="29" xfId="0" applyFont="1" applyFill="1" applyBorder="1" applyAlignment="1">
      <alignment horizontal="center" vertical="center" wrapText="1"/>
    </xf>
    <xf numFmtId="0" fontId="17" fillId="33" borderId="30" xfId="0" applyFont="1" applyFill="1" applyBorder="1" applyAlignment="1">
      <alignment horizontal="center" vertical="center" wrapText="1"/>
    </xf>
    <xf numFmtId="0" fontId="17" fillId="33" borderId="24" xfId="0" applyFont="1" applyFill="1" applyBorder="1" applyAlignment="1">
      <alignment horizontal="center" vertical="center" wrapText="1"/>
    </xf>
    <xf numFmtId="0" fontId="17" fillId="33" borderId="25" xfId="0" applyFont="1" applyFill="1" applyBorder="1" applyAlignment="1">
      <alignment horizontal="center" vertical="center" wrapText="1"/>
    </xf>
    <xf numFmtId="0" fontId="17" fillId="33" borderId="21" xfId="0" applyFont="1" applyFill="1" applyBorder="1" applyAlignment="1">
      <alignment horizontal="center"/>
    </xf>
    <xf numFmtId="0" fontId="17" fillId="33" borderId="22" xfId="0" applyFont="1" applyFill="1" applyBorder="1" applyAlignment="1">
      <alignment horizontal="center"/>
    </xf>
    <xf numFmtId="0" fontId="17" fillId="33" borderId="33" xfId="0" applyFont="1" applyFill="1" applyBorder="1" applyAlignment="1">
      <alignment horizontal="center"/>
    </xf>
    <xf numFmtId="0" fontId="17" fillId="33" borderId="25" xfId="0" applyFont="1" applyFill="1" applyBorder="1" applyAlignment="1">
      <alignment horizontal="center"/>
    </xf>
    <xf numFmtId="0" fontId="17" fillId="33" borderId="36" xfId="0" applyFont="1" applyFill="1" applyBorder="1" applyAlignment="1">
      <alignment horizontal="center"/>
    </xf>
    <xf numFmtId="0" fontId="17" fillId="33" borderId="37" xfId="0" applyFont="1" applyFill="1" applyBorder="1" applyAlignment="1">
      <alignment horizontal="center"/>
    </xf>
    <xf numFmtId="0" fontId="17" fillId="33" borderId="38" xfId="0" applyFont="1" applyFill="1" applyBorder="1" applyAlignment="1">
      <alignment horizontal="center"/>
    </xf>
    <xf numFmtId="0" fontId="17" fillId="33" borderId="39" xfId="0" applyFont="1" applyFill="1" applyBorder="1" applyAlignment="1">
      <alignment horizontal="center"/>
    </xf>
    <xf numFmtId="0" fontId="17" fillId="33" borderId="40" xfId="0" applyFont="1" applyFill="1" applyBorder="1" applyAlignment="1">
      <alignment horizontal="center"/>
    </xf>
    <xf numFmtId="0" fontId="0" fillId="33" borderId="13" xfId="0" applyFill="1" applyBorder="1" applyAlignment="1">
      <alignment horizontal="center"/>
    </xf>
    <xf numFmtId="0" fontId="0" fillId="33" borderId="21" xfId="0" applyFill="1" applyBorder="1" applyAlignment="1">
      <alignment horizontal="center"/>
    </xf>
  </cellXfs>
  <cellStyles count="356">
    <cellStyle name="0" xfId="29" xr:uid="{6C68D541-2F89-4810-A949-6104B1AF903C}"/>
    <cellStyle name="0_Anafim" xfId="30" xr:uid="{A913EC49-CAE6-4AEE-A81F-D059A96C02C6}"/>
    <cellStyle name="0_משקל בתא100" xfId="31" xr:uid="{03C4E6D3-FECE-4938-BCAD-BC8F5FE16DB9}"/>
    <cellStyle name="1" xfId="32" xr:uid="{7317AEF4-C093-478A-8A0F-59183FA939A5}"/>
    <cellStyle name="1_Anafim" xfId="33" xr:uid="{9282140F-D071-4C4A-B9BC-F2155F3D4AED}"/>
    <cellStyle name="1_משקל בתא100" xfId="34" xr:uid="{4F9FDF6E-6F04-4606-B1E0-9656B44BFFAE}"/>
    <cellStyle name="10" xfId="35" xr:uid="{C926EF30-BA95-425C-B219-4BB0A7C418AF}"/>
    <cellStyle name="11" xfId="36" xr:uid="{C4DF536D-2C2E-46D5-A4F9-2AA563BCD71B}"/>
    <cellStyle name="12" xfId="37" xr:uid="{61CD6AB4-A0DD-40D6-A0E4-9D6B7DD22322}"/>
    <cellStyle name="2" xfId="38" xr:uid="{D87FA49E-DC65-4AEC-897E-AE22FCFE84BC}"/>
    <cellStyle name="2_Anafim" xfId="39" xr:uid="{D6D4A77B-FBD0-4057-9E08-4CA4A82FCBD4}"/>
    <cellStyle name="2_משקל בתא100" xfId="40" xr:uid="{D836AFF1-3EDB-4EE0-A124-BA74F6057DAD}"/>
    <cellStyle name="20% - הדגשה1 2" xfId="41" xr:uid="{00087ED7-9A40-4199-B33E-8692F1FDF088}"/>
    <cellStyle name="20% - הדגשה1 3" xfId="42" xr:uid="{45A633C2-C4BC-4689-8B03-E517CF209E46}"/>
    <cellStyle name="20% - הדגשה1 4" xfId="43" xr:uid="{013EF63B-0054-479B-BDC1-F4BB31D9D158}"/>
    <cellStyle name="20% - הדגשה1 5" xfId="44" xr:uid="{C391CD0A-2341-4B8B-A8FB-2AE0E1492F26}"/>
    <cellStyle name="20% - הדגשה1 6" xfId="45" xr:uid="{2DF1A3B2-5ECD-4046-80B4-6EDD74C4FF3A}"/>
    <cellStyle name="20% - הדגשה1 7" xfId="46" xr:uid="{DCD83E87-39F3-43B8-A11D-D1E37E1670CE}"/>
    <cellStyle name="20% - הדגשה1 8" xfId="331" xr:uid="{6AA146B5-7C93-4AE9-B04C-BA2527CC9902}"/>
    <cellStyle name="20% - הדגשה2 2" xfId="47" xr:uid="{6D4B822A-AC32-4C17-9CE4-DD9FF30E5915}"/>
    <cellStyle name="20% - הדגשה2 3" xfId="48" xr:uid="{16A183BC-D72F-41BF-9783-3A1191C29C07}"/>
    <cellStyle name="20% - הדגשה2 4" xfId="49" xr:uid="{EA2F12D2-3B6E-44CB-98DC-EA46CCB408DF}"/>
    <cellStyle name="20% - הדגשה2 5" xfId="50" xr:uid="{AEC50857-2953-4E93-AA20-3887346F4A5F}"/>
    <cellStyle name="20% - הדגשה2 6" xfId="51" xr:uid="{953F57D2-3937-4374-80FC-254460E48665}"/>
    <cellStyle name="20% - הדגשה2 7" xfId="52" xr:uid="{5BBEA68D-1E7E-4D6C-BBC1-BBC0D87A2097}"/>
    <cellStyle name="20% - הדגשה2 8" xfId="334" xr:uid="{CBD08134-A60A-4C91-94A7-981C71C9FCB5}"/>
    <cellStyle name="20% - הדגשה3 2" xfId="53" xr:uid="{A6365B07-0481-4924-8F47-5DE40876BFE0}"/>
    <cellStyle name="20% - הדגשה3 3" xfId="54" xr:uid="{EA98CA51-9CFD-4F1E-9477-9264B73FEF53}"/>
    <cellStyle name="20% - הדגשה3 4" xfId="55" xr:uid="{6597723F-1CB5-48F4-826B-F60D26F4B5B9}"/>
    <cellStyle name="20% - הדגשה3 5" xfId="56" xr:uid="{ADE05F32-A190-4D0C-B7B9-15F07026BA6B}"/>
    <cellStyle name="20% - הדגשה3 6" xfId="57" xr:uid="{8FDF46EE-4A2C-4F71-8ABD-74DB691E7EE4}"/>
    <cellStyle name="20% - הדגשה3 7" xfId="58" xr:uid="{308F983C-288E-4429-B1B0-5E8DBE19BC9D}"/>
    <cellStyle name="20% - הדגשה3 8" xfId="337" xr:uid="{9F0F26CD-9313-4224-969B-6EBAF001BDB2}"/>
    <cellStyle name="20% - הדגשה4 2" xfId="59" xr:uid="{5F14BEDF-BFB7-4CC3-9E4C-929E7D6A5656}"/>
    <cellStyle name="20% - הדגשה4 3" xfId="60" xr:uid="{59A99929-D171-4D05-9DF0-9E83BBC99117}"/>
    <cellStyle name="20% - הדגשה4 4" xfId="61" xr:uid="{9464723A-E32E-4E43-8615-FA1ED8E642B7}"/>
    <cellStyle name="20% - הדגשה4 5" xfId="62" xr:uid="{CE5CFEC2-0203-4A22-B884-557207C78FE2}"/>
    <cellStyle name="20% - הדגשה4 6" xfId="63" xr:uid="{281AB444-AFB3-4A05-8729-53BBCBA187D7}"/>
    <cellStyle name="20% - הדגשה4 7" xfId="64" xr:uid="{BDBB74CD-C51C-405C-A51C-43D716EB29A9}"/>
    <cellStyle name="20% - הדגשה4 8" xfId="340" xr:uid="{E55595DB-EBAD-4DDE-8E4A-8E6B1B1B1372}"/>
    <cellStyle name="20% - הדגשה5 2" xfId="65" xr:uid="{B2B1B510-3CBB-4065-8C06-4067C6ACB8C0}"/>
    <cellStyle name="20% - הדגשה5 3" xfId="66" xr:uid="{2E127D99-C3ED-4127-9616-E1D35444A11D}"/>
    <cellStyle name="20% - הדגשה5 4" xfId="67" xr:uid="{E87F81B6-D1D0-4114-815E-9CFA6D1359D0}"/>
    <cellStyle name="20% - הדגשה5 5" xfId="68" xr:uid="{9C5899D2-907C-4C30-97EC-DACD038FB5E5}"/>
    <cellStyle name="20% - הדגשה5 6" xfId="69" xr:uid="{AA66A2DA-52B4-4171-BA25-1154F2324B8C}"/>
    <cellStyle name="20% - הדגשה5 7" xfId="70" xr:uid="{4CD732F2-E9ED-426D-AC58-1EBE67DE326F}"/>
    <cellStyle name="20% - הדגשה5 8" xfId="343" xr:uid="{590CE991-E681-4BB2-AB22-3A037D16EF73}"/>
    <cellStyle name="20% - הדגשה6 2" xfId="71" xr:uid="{17712F15-6E37-48C3-948D-ED250EEA218B}"/>
    <cellStyle name="20% - הדגשה6 3" xfId="72" xr:uid="{CF7DCC82-1828-4D27-94D6-2C7C63DF92F9}"/>
    <cellStyle name="20% - הדגשה6 4" xfId="73" xr:uid="{08C858C7-ABFE-49BA-BB84-DCE52CE06A21}"/>
    <cellStyle name="20% - הדגשה6 5" xfId="74" xr:uid="{A9AAB36E-83A1-49A6-951F-844D932DA706}"/>
    <cellStyle name="20% - הדגשה6 6" xfId="75" xr:uid="{676C6B0A-446A-4ED2-858B-E8121E1E4EA8}"/>
    <cellStyle name="20% - הדגשה6 7" xfId="76" xr:uid="{51372ACD-48D2-4019-8D14-47FFA27B4A8C}"/>
    <cellStyle name="20% - הדגשה6 8" xfId="346" xr:uid="{1EA428C6-F3FB-46C5-9D86-B18B404247A2}"/>
    <cellStyle name="3" xfId="77" xr:uid="{51743710-8136-4684-90A4-53831BD74100}"/>
    <cellStyle name="3_Anafim" xfId="78" xr:uid="{E58B96EE-75DA-4278-8342-E58A04274F84}"/>
    <cellStyle name="3_משקל בתא100" xfId="79" xr:uid="{17547EF8-D5BB-43D7-AD2B-3853F2B6CCE9}"/>
    <cellStyle name="4" xfId="80" xr:uid="{F76AED75-A981-4241-8DC0-6A48C7C5DF0F}"/>
    <cellStyle name="4_Anafim" xfId="81" xr:uid="{C36829C8-223D-425E-8CC3-1E08F8648615}"/>
    <cellStyle name="4_משקל בתא100" xfId="82" xr:uid="{AB9D4E8A-3E2E-4F1A-ADA7-C8F8A055612B}"/>
    <cellStyle name="40% - הדגשה1 2" xfId="83" xr:uid="{30A7E113-C3CC-4F10-BD14-DC6AB385FA48}"/>
    <cellStyle name="40% - הדגשה1 3" xfId="84" xr:uid="{7303637A-D45E-4A70-B5A4-432AE08066D0}"/>
    <cellStyle name="40% - הדגשה1 4" xfId="85" xr:uid="{FA798D11-DDB8-4C0E-9C02-F8FDE44B46B6}"/>
    <cellStyle name="40% - הדגשה1 5" xfId="86" xr:uid="{48B66942-676C-40EE-A772-B63179C18435}"/>
    <cellStyle name="40% - הדגשה1 6" xfId="87" xr:uid="{39011F3A-BF74-43DA-B58C-18A39E7C1AFC}"/>
    <cellStyle name="40% - הדגשה1 7" xfId="88" xr:uid="{49AD992E-DA21-4FB6-8D02-63E2B7F1164B}"/>
    <cellStyle name="40% - הדגשה1 8" xfId="332" xr:uid="{8CF66FC3-3CBF-439F-940E-7AB845087AA7}"/>
    <cellStyle name="40% - הדגשה2 2" xfId="89" xr:uid="{F065786A-BD43-4778-AB2A-F2E7E07A37D5}"/>
    <cellStyle name="40% - הדגשה2 3" xfId="90" xr:uid="{7289FF96-8E3E-4092-8EEA-A1CC23DC6DB9}"/>
    <cellStyle name="40% - הדגשה2 4" xfId="91" xr:uid="{560228E9-F7F4-4EA1-8CBE-0AEE0C618E18}"/>
    <cellStyle name="40% - הדגשה2 5" xfId="92" xr:uid="{3AC782FC-5D85-497F-9CE3-D549D993D33E}"/>
    <cellStyle name="40% - הדגשה2 6" xfId="93" xr:uid="{C3C2864B-9D83-47B2-BF4E-180A3C2868C8}"/>
    <cellStyle name="40% - הדגשה2 7" xfId="94" xr:uid="{7C57F240-E58A-45D4-841B-0542EA48A480}"/>
    <cellStyle name="40% - הדגשה2 8" xfId="335" xr:uid="{FF479BE2-B4B7-41E9-A027-D58EC4932877}"/>
    <cellStyle name="40% - הדגשה3 2" xfId="95" xr:uid="{9136E339-CF2C-424B-AA1C-400AAD564C1D}"/>
    <cellStyle name="40% - הדגשה3 3" xfId="96" xr:uid="{008766D5-D8C1-47FF-968F-CD6CADE9500F}"/>
    <cellStyle name="40% - הדגשה3 4" xfId="97" xr:uid="{54C7DB23-31A2-4206-90D1-512A9F47C7CD}"/>
    <cellStyle name="40% - הדגשה3 5" xfId="98" xr:uid="{7268CEEC-6F34-44F8-8804-175092D2DECB}"/>
    <cellStyle name="40% - הדגשה3 6" xfId="99" xr:uid="{4F33286D-7B7F-402E-8FD6-F03EE1ABB624}"/>
    <cellStyle name="40% - הדגשה3 7" xfId="100" xr:uid="{F80CCA2E-D11D-4D13-8189-B9DFC315A5CC}"/>
    <cellStyle name="40% - הדגשה3 8" xfId="338" xr:uid="{86F1B441-4F7E-4276-87AB-1307A6F72521}"/>
    <cellStyle name="40% - הדגשה4 2" xfId="101" xr:uid="{519AE292-3E12-4333-ACB3-080A30A47C82}"/>
    <cellStyle name="40% - הדגשה4 3" xfId="102" xr:uid="{2DC5C79E-E06B-4C85-9B4F-6386F8D34B86}"/>
    <cellStyle name="40% - הדגשה4 4" xfId="103" xr:uid="{EAD1532B-3EEE-4A93-A5DB-43CDDDD5487F}"/>
    <cellStyle name="40% - הדגשה4 5" xfId="104" xr:uid="{AA617DD9-4FEE-42CB-8F1F-987BD68AE8DA}"/>
    <cellStyle name="40% - הדגשה4 6" xfId="105" xr:uid="{C9474502-003B-4BD6-A907-6030C1A2A36C}"/>
    <cellStyle name="40% - הדגשה4 7" xfId="106" xr:uid="{94995ECF-7059-44A0-8187-2BC486D5D981}"/>
    <cellStyle name="40% - הדגשה4 8" xfId="341" xr:uid="{F6B2E609-76BC-47BA-8103-157DE719BCE8}"/>
    <cellStyle name="40% - הדגשה5 2" xfId="107" xr:uid="{6E1840C4-44D8-4E0D-9935-0D8294E8C02A}"/>
    <cellStyle name="40% - הדגשה5 3" xfId="108" xr:uid="{C7591FAE-0726-47C7-9EA4-1BF61A5305F9}"/>
    <cellStyle name="40% - הדגשה5 4" xfId="109" xr:uid="{C977800D-44B6-407C-89DE-E259030EF2E1}"/>
    <cellStyle name="40% - הדגשה5 5" xfId="110" xr:uid="{F713B22A-1D88-4743-9026-26022E401DF9}"/>
    <cellStyle name="40% - הדגשה5 6" xfId="111" xr:uid="{41D7DA40-103A-4AD6-B673-075138E8217D}"/>
    <cellStyle name="40% - הדגשה5 7" xfId="112" xr:uid="{B0DC0A26-BDF2-41AF-A2C5-F76B6F3D7C3E}"/>
    <cellStyle name="40% - הדגשה5 8" xfId="344" xr:uid="{C4A2CB91-A9CE-4C16-9B66-196BC46630C1}"/>
    <cellStyle name="40% - הדגשה6 2" xfId="113" xr:uid="{A169FD84-A0F3-49A1-ACAA-EAD7ED6F8A48}"/>
    <cellStyle name="40% - הדגשה6 3" xfId="114" xr:uid="{8A4B14E0-0B78-478F-B171-82CA720663B0}"/>
    <cellStyle name="40% - הדגשה6 4" xfId="115" xr:uid="{B4A4424E-A4FC-424B-AFCA-023850571CDA}"/>
    <cellStyle name="40% - הדגשה6 5" xfId="116" xr:uid="{C2166279-4365-45E6-8ACF-7A714ECE5C22}"/>
    <cellStyle name="40% - הדגשה6 6" xfId="117" xr:uid="{B0398F31-7407-4B05-8859-7ABD709686A1}"/>
    <cellStyle name="40% - הדגשה6 7" xfId="118" xr:uid="{6596CAAF-1B47-4775-B08E-62828CD00EF2}"/>
    <cellStyle name="40% - הדגשה6 8" xfId="347" xr:uid="{B4F87744-3321-4C31-9F65-6FA00A282FA7}"/>
    <cellStyle name="5" xfId="119" xr:uid="{1C4DEBA5-A779-4FB2-8929-0FE38657D9B5}"/>
    <cellStyle name="5_Anafim" xfId="120" xr:uid="{7999FEAA-9CE4-411F-BCFC-943B222B9C77}"/>
    <cellStyle name="5_משקל בתא100" xfId="121" xr:uid="{9B3CA1DC-3A91-4B88-BDCD-B8326D861A8D}"/>
    <cellStyle name="6" xfId="122" xr:uid="{DEBA3CA4-4C48-49B6-9756-5CD41B86BD9D}"/>
    <cellStyle name="6_Anafim" xfId="123" xr:uid="{27DD8E57-7982-47F4-8C43-5BA0B5B8D9F7}"/>
    <cellStyle name="6_משקל בתא100" xfId="124" xr:uid="{CE7D2E98-ADCE-43BE-B66A-83B790EAB4BA}"/>
    <cellStyle name="60% - הדגשה1 2" xfId="125" xr:uid="{5680FB38-BC25-441D-99FB-E39C4017D53D}"/>
    <cellStyle name="60% - הדגשה1 3" xfId="126" xr:uid="{E0A4DA92-A5C9-420B-BDFC-27C5A7DF93D8}"/>
    <cellStyle name="60% - הדגשה1 4" xfId="127" xr:uid="{B646D0CA-D731-4581-BCA9-1CCF05B1F7AE}"/>
    <cellStyle name="60% - הדגשה1 5" xfId="128" xr:uid="{C23944E4-8DD5-4DD1-A0B0-768C83CFDA6A}"/>
    <cellStyle name="60% - הדגשה1 6" xfId="129" xr:uid="{2B761A78-1795-46D1-958B-802DF2BBC45F}"/>
    <cellStyle name="60% - הדגשה1 7" xfId="130" xr:uid="{03C1E06F-98A5-46CD-B3CF-FB79D132B3B1}"/>
    <cellStyle name="60% - הדגשה1 8" xfId="333" xr:uid="{900D7494-734F-4840-B1CC-4D96120A01BC}"/>
    <cellStyle name="60% - הדגשה2 2" xfId="131" xr:uid="{0B28DC90-1B59-4404-B2B0-FF6D0AEB1C27}"/>
    <cellStyle name="60% - הדגשה2 3" xfId="132" xr:uid="{194EBE65-5398-4C11-AA95-48D29CFB185A}"/>
    <cellStyle name="60% - הדגשה2 4" xfId="133" xr:uid="{6C67A200-DFFA-4AAD-9966-CD04C594E2CD}"/>
    <cellStyle name="60% - הדגשה2 5" xfId="134" xr:uid="{E5BDEF70-258E-4EEE-BE46-E512E2874813}"/>
    <cellStyle name="60% - הדגשה2 6" xfId="135" xr:uid="{08D89474-3AC9-4009-8B7E-7459AC531DA0}"/>
    <cellStyle name="60% - הדגשה2 7" xfId="136" xr:uid="{D13E695E-ED41-4A86-9F0C-41569FF8D1C1}"/>
    <cellStyle name="60% - הדגשה2 8" xfId="336" xr:uid="{7587AB96-25BE-4171-A4AC-1F6A1F848340}"/>
    <cellStyle name="60% - הדגשה3 2" xfId="137" xr:uid="{F38E1E15-8C56-4FA4-ABF8-407130236078}"/>
    <cellStyle name="60% - הדגשה3 3" xfId="138" xr:uid="{667A5C25-6F9F-402E-9DEE-4E4DF27BE6E8}"/>
    <cellStyle name="60% - הדגשה3 4" xfId="139" xr:uid="{EB7504AC-08B2-4255-8472-FEB04D4AD8C0}"/>
    <cellStyle name="60% - הדגשה3 5" xfId="140" xr:uid="{422B82AB-E7EA-4C0E-B7EA-2CBDC46D5FD8}"/>
    <cellStyle name="60% - הדגשה3 6" xfId="141" xr:uid="{CBD57CA4-F4F0-45A5-A4C8-CA72FB265C0A}"/>
    <cellStyle name="60% - הדגשה3 7" xfId="142" xr:uid="{6F1F45A8-D0D2-4EDD-B6B0-929E36DDC7AB}"/>
    <cellStyle name="60% - הדגשה3 8" xfId="339" xr:uid="{4FEBCFE7-954D-495B-A42F-2FB25CC2A2B7}"/>
    <cellStyle name="60% - הדגשה4 2" xfId="143" xr:uid="{D3AB268B-A29C-4F95-B26B-086184436C53}"/>
    <cellStyle name="60% - הדגשה4 3" xfId="144" xr:uid="{DE56D97E-0453-457E-BED2-48B77724929C}"/>
    <cellStyle name="60% - הדגשה4 4" xfId="145" xr:uid="{34FB5E80-E5CC-498C-87AB-E96C860850B1}"/>
    <cellStyle name="60% - הדגשה4 5" xfId="146" xr:uid="{E6157A62-8B29-4914-9D83-BF65047689C5}"/>
    <cellStyle name="60% - הדגשה4 6" xfId="147" xr:uid="{6823A188-14E4-443D-8753-278CFF8496D6}"/>
    <cellStyle name="60% - הדגשה4 7" xfId="148" xr:uid="{21032F0D-34D4-48A4-942E-E88FF6D1690D}"/>
    <cellStyle name="60% - הדגשה4 8" xfId="342" xr:uid="{2EACFFEF-9D4D-4113-A80A-305EA5446673}"/>
    <cellStyle name="60% - הדגשה5 2" xfId="149" xr:uid="{57563B54-1F1B-4426-82B5-5C3AA2D0C1BF}"/>
    <cellStyle name="60% - הדגשה5 3" xfId="150" xr:uid="{C9C6EE83-A685-41A2-9164-71B4FFA0C951}"/>
    <cellStyle name="60% - הדגשה5 4" xfId="151" xr:uid="{79EA0E1F-B995-482A-AA51-4AEDACF57060}"/>
    <cellStyle name="60% - הדגשה5 5" xfId="152" xr:uid="{A7960EE3-FA4D-4091-B136-745EF0B926EF}"/>
    <cellStyle name="60% - הדגשה5 6" xfId="153" xr:uid="{9EA48236-CEB9-4DFA-B938-5ADD1B0CEECC}"/>
    <cellStyle name="60% - הדגשה5 7" xfId="154" xr:uid="{2E6AE696-3D0C-4DD4-8372-BF0B554F1F4F}"/>
    <cellStyle name="60% - הדגשה5 8" xfId="345" xr:uid="{427A4378-238A-4FCA-8275-4B794CCC4195}"/>
    <cellStyle name="60% - הדגשה6 2" xfId="155" xr:uid="{5C5F19B1-27B4-416A-9824-1948E8CE9392}"/>
    <cellStyle name="60% - הדגשה6 3" xfId="156" xr:uid="{2920F029-26C4-47DC-9845-6CE999FBB117}"/>
    <cellStyle name="60% - הדגשה6 4" xfId="157" xr:uid="{1319FC8B-8969-40F8-8319-044946520569}"/>
    <cellStyle name="60% - הדגשה6 5" xfId="158" xr:uid="{C4BB378C-E18A-43CE-B249-9B1AE617E218}"/>
    <cellStyle name="60% - הדגשה6 6" xfId="159" xr:uid="{D5012100-5D38-4022-BD69-AF3E54E2EA42}"/>
    <cellStyle name="60% - הדגשה6 7" xfId="160" xr:uid="{8CD36930-F7DA-4E9B-AF4D-6CF57FDB1785}"/>
    <cellStyle name="60% - הדגשה6 8" xfId="348" xr:uid="{74A27A4F-0581-4F94-B975-DEF0B71189B6}"/>
    <cellStyle name="7" xfId="161" xr:uid="{6F845111-CC02-409B-B76A-218DB6E7837A}"/>
    <cellStyle name="7_Anafim" xfId="162" xr:uid="{6333CC37-44A1-4278-B77B-C935CB37EEC0}"/>
    <cellStyle name="7_משקל בתא100" xfId="163" xr:uid="{938DDC18-962B-4F93-BA2B-40F51B18AC48}"/>
    <cellStyle name="8" xfId="164" xr:uid="{A88A9E35-C68B-4F68-B2DE-C473924198F6}"/>
    <cellStyle name="8_Anafim" xfId="165" xr:uid="{3CD15BC5-A044-4C12-A3E2-D5AFB03E7F10}"/>
    <cellStyle name="8_משקל בתא100" xfId="166" xr:uid="{2FC08593-80BD-4390-87A1-A5DA1DB0F974}"/>
    <cellStyle name="9" xfId="167" xr:uid="{863437CF-85CC-4E70-A78E-B99E4DE5AA19}"/>
    <cellStyle name="9_Anafim" xfId="168" xr:uid="{9A29C198-14CC-44D2-82E8-9ABFE1689AA0}"/>
    <cellStyle name="9_משקל בתא100" xfId="169" xr:uid="{96024DE0-1011-4A3E-9E6D-CC5F244D5827}"/>
    <cellStyle name="Accent1" xfId="17" builtinId="29" customBuiltin="1"/>
    <cellStyle name="Accent2" xfId="18" builtinId="33" customBuiltin="1"/>
    <cellStyle name="Accent3" xfId="19" builtinId="37" customBuiltin="1"/>
    <cellStyle name="Accent4" xfId="20" builtinId="41" customBuiltin="1"/>
    <cellStyle name="Accent5" xfId="21" builtinId="45" customBuiltin="1"/>
    <cellStyle name="Accent6" xfId="22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omma" xfId="1" builtinId="3"/>
    <cellStyle name="Comma 2" xfId="170" xr:uid="{0A94A810-F9DD-4911-A909-8997AA9473CD}"/>
    <cellStyle name="Comma 2 2" xfId="171" xr:uid="{9272709E-17FA-4BB5-AEB9-C533551C5862}"/>
    <cellStyle name="Comma 2 3" xfId="172" xr:uid="{B7B1445A-7FA1-435B-A836-CDB7CC1ABEB6}"/>
    <cellStyle name="Comma 3" xfId="173" xr:uid="{A99AFD5D-2939-4B53-B56D-6A6346B498A9}"/>
    <cellStyle name="Comma 4" xfId="355" xr:uid="{74A41B91-E393-4A0B-8078-67DA65A916C2}"/>
    <cellStyle name="Currency [0] _1" xfId="174" xr:uid="{0BCFF8B7-FD66-4DBE-BAF0-8B85E56038EC}"/>
    <cellStyle name="Euro" xfId="175" xr:uid="{E655627E-9F19-4713-9CB0-6E6C002DA5CC}"/>
    <cellStyle name="Explanatory Text" xfId="15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ormal" xfId="0" builtinId="0"/>
    <cellStyle name="Normal 10" xfId="176" xr:uid="{8282B002-CDC9-4957-A185-850BE8D52DFA}"/>
    <cellStyle name="Normal 11" xfId="177" xr:uid="{51969CD4-87FE-4A5F-9FC2-4D8592857A2C}"/>
    <cellStyle name="Normal 12" xfId="178" xr:uid="{BA38CAEE-95BD-4427-9B64-432437EC9C11}"/>
    <cellStyle name="Normal 13" xfId="179" xr:uid="{2C932F7D-620A-4BC9-A505-0146322DCECE}"/>
    <cellStyle name="Normal 14" xfId="349" xr:uid="{BC6120CE-0186-4F72-B6B3-80DF27728503}"/>
    <cellStyle name="Normal 15" xfId="351" xr:uid="{A1D8E36F-EDAD-40FC-BD65-31EFF28E8005}"/>
    <cellStyle name="Normal 16" xfId="24" xr:uid="{AD96B5C0-0571-479A-9357-17F79E1F5C47}"/>
    <cellStyle name="Normal 2" xfId="23" xr:uid="{CB509412-41D3-407C-86F6-BF7C3F047B0E}"/>
    <cellStyle name="Normal 2 2" xfId="28" xr:uid="{4340F659-30C3-4777-829F-22DB14E6B55D}"/>
    <cellStyle name="Normal 2 2 2" xfId="353" xr:uid="{87A709BE-58F0-436D-9F3A-8F24224085DB}"/>
    <cellStyle name="Normal 2 3" xfId="180" xr:uid="{A2D64785-BCCE-40E4-AEF1-3F22EE3CEA30}"/>
    <cellStyle name="Normal 2 4" xfId="352" xr:uid="{39F25842-CE70-45D2-A957-B6DF95E5BDA4}"/>
    <cellStyle name="Normal 2_נספח 1" xfId="350" xr:uid="{0E9D2535-5D39-4A38-8EF7-567768B7BAC7}"/>
    <cellStyle name="Normal 3" xfId="27" xr:uid="{7145F809-E257-4AB9-B2A8-A6F4B180320F}"/>
    <cellStyle name="Normal 3 2" xfId="26" xr:uid="{628E76E7-8D12-4BDF-A6FD-1C5CF91F3A33}"/>
    <cellStyle name="Normal 3 3" xfId="354" xr:uid="{8661F5C4-DBD3-46C0-80B0-2A6893DE1C10}"/>
    <cellStyle name="Normal 4" xfId="181" xr:uid="{43984F19-0C4D-4FD2-AB26-56EB37AE8E61}"/>
    <cellStyle name="Normal 5" xfId="182" xr:uid="{C0F357B9-29EB-477D-8B2A-38A78E8F5790}"/>
    <cellStyle name="Normal 6" xfId="183" xr:uid="{232FFB78-C86F-4C99-81FE-38C99518F7F3}"/>
    <cellStyle name="Normal 6 2" xfId="184" xr:uid="{945F738E-01D5-40DF-8B07-8BECB3AE1170}"/>
    <cellStyle name="Normal 7" xfId="185" xr:uid="{D8BC3157-B10F-4D2C-BB55-9494E537E588}"/>
    <cellStyle name="Normal 8" xfId="186" xr:uid="{9F9B2DEA-25A4-4992-B3D5-269B99284F8C}"/>
    <cellStyle name="Normal 9" xfId="187" xr:uid="{4C2F9FC3-F1F9-42E4-9E8A-373B8AE72754}"/>
    <cellStyle name="Output" xfId="10" builtinId="21" customBuiltin="1"/>
    <cellStyle name="Percent" xfId="2" builtinId="5"/>
    <cellStyle name="Percent 2" xfId="188" xr:uid="{7A8E416C-CE25-4A2A-B1E5-CFF105C3B324}"/>
    <cellStyle name="Percent 3" xfId="25" xr:uid="{2DFAF68C-3B64-4596-A870-CAA65D49EF7C}"/>
    <cellStyle name="Total" xfId="16" builtinId="25" customBuiltin="1"/>
    <cellStyle name="Warning Text" xfId="14" builtinId="11" customBuiltin="1"/>
    <cellStyle name="הדגשה1 2" xfId="189" xr:uid="{BC6210A1-E28A-497D-B5D3-B6C7F5AB971C}"/>
    <cellStyle name="הדגשה1 3" xfId="190" xr:uid="{A222EF7B-D738-4881-A3CD-77DEAF80B219}"/>
    <cellStyle name="הדגשה1 4" xfId="191" xr:uid="{C4C3AF9B-1319-49E6-B81F-BEE08563A9AE}"/>
    <cellStyle name="הדגשה1 5" xfId="192" xr:uid="{6435C2C2-DAFD-4540-911B-BF2F7DFCEEAF}"/>
    <cellStyle name="הדגשה1 6" xfId="193" xr:uid="{6A717590-D3A9-40E0-BDD7-EB7A34416E56}"/>
    <cellStyle name="הדגשה1 7" xfId="194" xr:uid="{F15BB9F3-A5F5-4538-951C-674BE6B97255}"/>
    <cellStyle name="הדגשה2 2" xfId="195" xr:uid="{5E1DBA7E-D854-46C9-825E-5DA9B4C657C1}"/>
    <cellStyle name="הדגשה2 3" xfId="196" xr:uid="{7F504A64-0640-4B87-8D44-E3B7849B524A}"/>
    <cellStyle name="הדגשה2 4" xfId="197" xr:uid="{2C23B2B5-A789-462B-AB17-594411BE8779}"/>
    <cellStyle name="הדגשה2 5" xfId="198" xr:uid="{BC5FD59E-24A5-483F-8B9D-49BCEF6BADD3}"/>
    <cellStyle name="הדגשה2 6" xfId="199" xr:uid="{E8EF3E71-3EE5-41AF-928F-748DB2BBC3CA}"/>
    <cellStyle name="הדגשה2 7" xfId="200" xr:uid="{865E7B23-6280-4C2A-B3E4-454CD020583A}"/>
    <cellStyle name="הדגשה3 2" xfId="201" xr:uid="{812B94F1-1BF5-42B0-9FB7-C5E359A72835}"/>
    <cellStyle name="הדגשה3 3" xfId="202" xr:uid="{F4B91708-3078-4A8A-9148-FA785199E168}"/>
    <cellStyle name="הדגשה3 4" xfId="203" xr:uid="{5516582C-F170-4485-9756-0AF5FF65BED8}"/>
    <cellStyle name="הדגשה3 5" xfId="204" xr:uid="{6C6355BD-5453-4570-8211-592E4B19B568}"/>
    <cellStyle name="הדגשה3 6" xfId="205" xr:uid="{51E3C2ED-8061-4806-8BF0-1A4FD37D41BE}"/>
    <cellStyle name="הדגשה3 7" xfId="206" xr:uid="{D5901894-6C94-481F-A1DE-23BAB578AF62}"/>
    <cellStyle name="הדגשה4 2" xfId="207" xr:uid="{E26C132F-1C36-48CA-8E0B-1E3EF159AE59}"/>
    <cellStyle name="הדגשה4 3" xfId="208" xr:uid="{D703CE86-E745-48B8-8CAA-0C94A7A5B49D}"/>
    <cellStyle name="הדגשה4 4" xfId="209" xr:uid="{1178CD54-81BE-4967-B46A-F1BC369BB08A}"/>
    <cellStyle name="הדגשה4 5" xfId="210" xr:uid="{7962BCDA-01B3-4A42-830E-6F376ACBB6D2}"/>
    <cellStyle name="הדגשה4 6" xfId="211" xr:uid="{FBEC116E-87E4-4780-8A9D-53355AF28566}"/>
    <cellStyle name="הדגשה4 7" xfId="212" xr:uid="{51464ACC-776C-493C-8F19-FFF0974F6980}"/>
    <cellStyle name="הדגשה5 2" xfId="213" xr:uid="{9C97CB8B-A410-4C05-A8D8-D39BAFBA986D}"/>
    <cellStyle name="הדגשה5 3" xfId="214" xr:uid="{978F3527-EFFB-4FC7-B0A1-A855CE1F5454}"/>
    <cellStyle name="הדגשה5 4" xfId="215" xr:uid="{D6DC1DC2-9C39-48E9-832D-4B8B783A2159}"/>
    <cellStyle name="הדגשה5 5" xfId="216" xr:uid="{AD5E0ECF-57C0-4379-A713-F7382E3AA2CC}"/>
    <cellStyle name="הדגשה5 6" xfId="217" xr:uid="{C3F2F31B-AAEC-4104-9DCA-04BC8807592B}"/>
    <cellStyle name="הדגשה5 7" xfId="218" xr:uid="{DCF105B4-4617-4980-892B-513B698EDC2F}"/>
    <cellStyle name="הדגשה6 2" xfId="219" xr:uid="{109D0CFE-0FF7-429B-B9D8-B45B62A9C5DF}"/>
    <cellStyle name="הדגשה6 3" xfId="220" xr:uid="{D8F11BFF-42CA-4581-83DD-F764C9B127B5}"/>
    <cellStyle name="הדגשה6 4" xfId="221" xr:uid="{9007FD08-A26B-4928-99F7-8BFFAE36B0DD}"/>
    <cellStyle name="הדגשה6 5" xfId="222" xr:uid="{D0A6C09B-86BF-4BC6-83C6-9686EDA6096C}"/>
    <cellStyle name="הדגשה6 6" xfId="223" xr:uid="{BE5A822F-64E1-42BE-A8C7-DB88E2B724D6}"/>
    <cellStyle name="הדגשה6 7" xfId="224" xr:uid="{04985B19-F836-406B-A924-72179CEE4359}"/>
    <cellStyle name="הערה 2" xfId="225" xr:uid="{D10C9D85-D991-4A09-BC5E-7EB4C772E927}"/>
    <cellStyle name="הערה 3" xfId="226" xr:uid="{096104DC-4C59-4B51-9131-7BDB77609DFF}"/>
    <cellStyle name="הערה 4" xfId="227" xr:uid="{21E3A536-EB15-4239-8523-4AD1D0EDE140}"/>
    <cellStyle name="הערה 5" xfId="228" xr:uid="{D30CC7E3-61DF-4755-97EF-A4439E5F70A0}"/>
    <cellStyle name="הערה 6" xfId="229" xr:uid="{04999343-70FB-4DB3-BEDE-7C21D2B4BD83}"/>
    <cellStyle name="הערה 7" xfId="230" xr:uid="{04B33E95-3794-4C11-9745-D494D91E12A1}"/>
    <cellStyle name="הערה 8" xfId="330" xr:uid="{0EB3D3E5-61B2-4A48-8F16-A3A83F724E8A}"/>
    <cellStyle name="חישוב 2" xfId="231" xr:uid="{78D3C37F-E780-4C04-8946-E0FB74D35BD5}"/>
    <cellStyle name="חישוב 3" xfId="232" xr:uid="{CE8FD984-0F66-4606-B635-B175DD241DA5}"/>
    <cellStyle name="חישוב 4" xfId="233" xr:uid="{6A906BDB-B445-4C8E-A221-2E28DD6CD275}"/>
    <cellStyle name="חישוב 5" xfId="234" xr:uid="{15D40CBA-902E-4E28-A0C2-F5AC7A2E6F66}"/>
    <cellStyle name="חישוב 6" xfId="235" xr:uid="{F27FC19C-A255-41F7-8A2E-C301E3F73A28}"/>
    <cellStyle name="חישוב 7" xfId="236" xr:uid="{05B099CE-B5E1-45AD-BDF2-CE6A85CFF727}"/>
    <cellStyle name="טוב 2" xfId="237" xr:uid="{121551AA-6858-4C39-933A-78984F885A68}"/>
    <cellStyle name="טוב 3" xfId="238" xr:uid="{E6E8A9A7-FACA-48DB-AB84-D1F8F0B9CE6F}"/>
    <cellStyle name="טוב 4" xfId="239" xr:uid="{DA4E768B-2DE5-4A78-85AB-3ECBD3AD7290}"/>
    <cellStyle name="טוב 5" xfId="240" xr:uid="{85176CFC-69A8-466A-91E3-AF43596DDF81}"/>
    <cellStyle name="טוב 6" xfId="241" xr:uid="{FEBEECC9-56F8-450E-9685-04FFBD8659C0}"/>
    <cellStyle name="טוב 7" xfId="242" xr:uid="{E139F709-BF49-4C93-BCD0-49BF68D3D2E2}"/>
    <cellStyle name="טקסט אזהרה 2" xfId="243" xr:uid="{1C5FECDD-1D4E-460F-82C6-0F3C150041CA}"/>
    <cellStyle name="טקסט אזהרה 3" xfId="244" xr:uid="{440DB8B6-EB0E-44EE-9043-7042EF23D422}"/>
    <cellStyle name="טקסט אזהרה 4" xfId="245" xr:uid="{6109766F-C82D-4093-90C3-94BA489F662E}"/>
    <cellStyle name="טקסט אזהרה 5" xfId="246" xr:uid="{5C88105A-403F-4E3B-A951-A8F8321CFCF0}"/>
    <cellStyle name="טקסט אזהרה 6" xfId="247" xr:uid="{E0370F20-6057-41A1-92B2-5D5AFDD5C29E}"/>
    <cellStyle name="טקסט אזהרה 7" xfId="248" xr:uid="{4135438A-D760-438B-BB45-5C184447E80B}"/>
    <cellStyle name="טקסט הסברי 2" xfId="249" xr:uid="{09208EA6-388E-4FE9-BFDD-B36895F184FB}"/>
    <cellStyle name="טקסט הסברי 3" xfId="250" xr:uid="{CD0D6EF5-704D-4C87-BB2C-E62FC33BA7E7}"/>
    <cellStyle name="טקסט הסברי 4" xfId="251" xr:uid="{9C34D3CD-5CEA-4160-9CAB-00E81FFA9A4B}"/>
    <cellStyle name="טקסט הסברי 5" xfId="252" xr:uid="{D377404F-A542-4A9A-AFD7-0804F53CBB5C}"/>
    <cellStyle name="טקסט הסברי 6" xfId="253" xr:uid="{08CE8DD4-7758-4927-BDD4-3FBC3D801031}"/>
    <cellStyle name="טקסט הסברי 7" xfId="254" xr:uid="{C8592D0E-62A2-4C3D-9CE3-C5EBED14F830}"/>
    <cellStyle name="כותרת 1 2" xfId="255" xr:uid="{20A5F123-0954-41ED-AD99-94496D302FC1}"/>
    <cellStyle name="כותרת 1 3" xfId="256" xr:uid="{56CD712B-165F-4B7B-A33D-06BA68413FA1}"/>
    <cellStyle name="כותרת 1 4" xfId="257" xr:uid="{4BB7615F-56F4-4991-BC5A-E1A9CF869F38}"/>
    <cellStyle name="כותרת 1 5" xfId="258" xr:uid="{7E64E8D4-CE38-422A-B218-8F998741FCB5}"/>
    <cellStyle name="כותרת 1 6" xfId="259" xr:uid="{25491DC5-D949-44E5-8812-4C0E8100B7EE}"/>
    <cellStyle name="כותרת 1 7" xfId="260" xr:uid="{C132214C-83EA-4814-B332-C67E69AE5EBC}"/>
    <cellStyle name="כותרת 10" xfId="261" xr:uid="{0EBBE784-0617-47E7-83A4-6D7604941C37}"/>
    <cellStyle name="כותרת 11" xfId="328" xr:uid="{9AC576D7-E75E-4630-B150-C98E7A5E6122}"/>
    <cellStyle name="כותרת 2 2" xfId="262" xr:uid="{7CE63E2B-5977-4AD1-8400-3BB2DB6D1C36}"/>
    <cellStyle name="כותרת 2 3" xfId="263" xr:uid="{FD682528-4A4C-4FBE-BAEA-572907719D6F}"/>
    <cellStyle name="כותרת 2 4" xfId="264" xr:uid="{6DA5EE5F-9339-42D7-B3B4-C73756FC485A}"/>
    <cellStyle name="כותרת 2 5" xfId="265" xr:uid="{0A0C13F8-FDF8-4E04-B145-C65284FDED89}"/>
    <cellStyle name="כותרת 2 6" xfId="266" xr:uid="{F654C923-1167-4473-9864-986214836B01}"/>
    <cellStyle name="כותרת 2 7" xfId="267" xr:uid="{338812B6-6A01-40F1-84C2-370D79C2636B}"/>
    <cellStyle name="כותרת 3 2" xfId="268" xr:uid="{866B02A4-5C1F-41FA-8388-EA120E780BAB}"/>
    <cellStyle name="כותרת 3 3" xfId="269" xr:uid="{093D3AB4-02A1-4DA6-B79B-98E35B340B55}"/>
    <cellStyle name="כותרת 3 4" xfId="270" xr:uid="{03D5F440-9366-4FD6-A5CA-D68CECE4CE6A}"/>
    <cellStyle name="כותרת 3 5" xfId="271" xr:uid="{67EDB6E0-7278-4329-95D2-04CF0F5BC55D}"/>
    <cellStyle name="כותרת 3 6" xfId="272" xr:uid="{9A165EE5-C8DD-4134-A36C-EA6BF2475DC6}"/>
    <cellStyle name="כותרת 3 7" xfId="273" xr:uid="{FD408FB3-48B1-4F5F-9F71-115963126D59}"/>
    <cellStyle name="כותרת 4 2" xfId="274" xr:uid="{6BA02E81-4E62-4A0A-B148-9BCA6E33A550}"/>
    <cellStyle name="כותרת 4 3" xfId="275" xr:uid="{91A049A0-7FC3-4BAC-9877-30E468E736C7}"/>
    <cellStyle name="כותרת 4 4" xfId="276" xr:uid="{C217EB66-362F-4FDA-86B2-F9DCF1CC2A1A}"/>
    <cellStyle name="כותרת 4 5" xfId="277" xr:uid="{AE30DB8B-0392-411B-A005-5A633B5DC8CC}"/>
    <cellStyle name="כותרת 4 6" xfId="278" xr:uid="{EFCE7184-813D-4C46-B49D-2CC3972B8C3C}"/>
    <cellStyle name="כותרת 4 7" xfId="279" xr:uid="{70150F87-D4DB-463B-BED3-11E2A89A660F}"/>
    <cellStyle name="כותרת 5" xfId="280" xr:uid="{2F766D57-E9C8-463A-A33F-9D279965B7F7}"/>
    <cellStyle name="כותרת 6" xfId="281" xr:uid="{0928F9D5-059A-4EBA-8C34-AA824403FDFB}"/>
    <cellStyle name="כותרת 7" xfId="282" xr:uid="{CDE2D5D3-1E66-4817-AEBB-821913E04FB6}"/>
    <cellStyle name="כותרת 8" xfId="283" xr:uid="{C448F7F1-4CDB-4E01-AF4F-558E2AF51C15}"/>
    <cellStyle name="כותרת 9" xfId="284" xr:uid="{E8A72C10-558A-4F16-9B5D-6D5B67980322}"/>
    <cellStyle name="ניטראלי 2" xfId="285" xr:uid="{8F17628C-C396-4337-8CAB-B7072D05F3C8}"/>
    <cellStyle name="ניטראלי 3" xfId="286" xr:uid="{48B5B769-32E4-4144-8B39-604A16747C8D}"/>
    <cellStyle name="ניטראלי 4" xfId="287" xr:uid="{41C6BE9E-9CDC-43AF-8D09-184D1598331A}"/>
    <cellStyle name="ניטראלי 5" xfId="288" xr:uid="{39FB801C-F1F8-47B2-80D6-478A8566EA25}"/>
    <cellStyle name="ניטראלי 6" xfId="289" xr:uid="{A0FCA00E-53A2-4293-B6E9-DE9C8DF4302B}"/>
    <cellStyle name="ניטראלי 7" xfId="290" xr:uid="{B16F352A-E81B-4919-ACC9-1B15C6711E6F}"/>
    <cellStyle name="ניטראלי 8" xfId="329" xr:uid="{A6C45C75-292A-4029-891B-4C7C9D937005}"/>
    <cellStyle name="סגנון 1" xfId="291" xr:uid="{60E47387-0242-48F1-8CCF-F118F06F516B}"/>
    <cellStyle name="סה&quot;כ 2" xfId="292" xr:uid="{F27B0787-A2D6-4685-8EFD-2061B8883D1D}"/>
    <cellStyle name="סה&quot;כ 3" xfId="293" xr:uid="{6BD704AB-6CBC-413F-A2F3-50E476E2CFA4}"/>
    <cellStyle name="סה&quot;כ 4" xfId="294" xr:uid="{7D5F81D6-948C-44B8-A847-C9139D1D4E9E}"/>
    <cellStyle name="סה&quot;כ 5" xfId="295" xr:uid="{58AD86F2-925E-4031-85EA-D6AE7BFE8A70}"/>
    <cellStyle name="סה&quot;כ 6" xfId="296" xr:uid="{2E38E181-62E0-403D-B58F-F832AF0E5673}"/>
    <cellStyle name="סה&quot;כ 7" xfId="297" xr:uid="{793F5C21-2A9A-4A01-94B5-AAA387CF8FEE}"/>
    <cellStyle name="פלט 2" xfId="298" xr:uid="{94837265-FBFF-449A-888B-5DF5F80ED331}"/>
    <cellStyle name="פלט 3" xfId="299" xr:uid="{2C965CCB-E8CA-4EDB-8392-DD99190CA28E}"/>
    <cellStyle name="פלט 4" xfId="300" xr:uid="{38263B5D-6322-4792-AA3A-F3997A31A7AC}"/>
    <cellStyle name="פלט 5" xfId="301" xr:uid="{D804B451-99D9-461B-8629-8ABB96C345B1}"/>
    <cellStyle name="פלט 6" xfId="302" xr:uid="{CD0ED23E-E3B7-4DD8-BCD6-EFE4411C17A9}"/>
    <cellStyle name="פלט 7" xfId="303" xr:uid="{F247B4D6-CA2C-40DA-874A-0ECAC577E0EA}"/>
    <cellStyle name="קלט 2" xfId="304" xr:uid="{64680926-0743-456D-9F4D-9A795B1899C7}"/>
    <cellStyle name="קלט 3" xfId="305" xr:uid="{27785FC4-CE5E-45A0-AB9F-F23BCA11D6F0}"/>
    <cellStyle name="קלט 4" xfId="306" xr:uid="{59F829F8-121B-406C-8B54-BF45E9221127}"/>
    <cellStyle name="קלט 5" xfId="307" xr:uid="{BCF6DE8C-3FDC-4E19-8E83-436FF0B9DE90}"/>
    <cellStyle name="קלט 6" xfId="308" xr:uid="{9015EAA8-A877-442C-8E68-83735E1679DC}"/>
    <cellStyle name="קלט 7" xfId="309" xr:uid="{AC133ED7-08FA-4F46-8215-93D06850924A}"/>
    <cellStyle name="רע 2" xfId="310" xr:uid="{CB84C891-FA6E-4264-B263-1E9F333D98AA}"/>
    <cellStyle name="רע 3" xfId="311" xr:uid="{9454F2EF-3C51-4D9D-B80C-A3DD1823E205}"/>
    <cellStyle name="רע 4" xfId="312" xr:uid="{F249FD90-7DBA-4646-811A-0DF505EEFBB7}"/>
    <cellStyle name="רע 5" xfId="313" xr:uid="{58341B2E-3138-474C-9424-10CCE4626474}"/>
    <cellStyle name="רע 6" xfId="314" xr:uid="{CC549BEA-701C-411C-A2A5-F7989F5E45AD}"/>
    <cellStyle name="רע 7" xfId="315" xr:uid="{5E13AD2C-AEB8-4C3F-BCA6-CC2B88BF9A0B}"/>
    <cellStyle name="תא מסומן 2" xfId="316" xr:uid="{8D549F09-9F97-4879-921B-6F8CD12BD51D}"/>
    <cellStyle name="תא מסומן 3" xfId="317" xr:uid="{F1FE6B6E-8164-4CB2-843E-2557284A83E1}"/>
    <cellStyle name="תא מסומן 4" xfId="318" xr:uid="{375C0CC7-E740-4101-834E-865445C09FFC}"/>
    <cellStyle name="תא מסומן 5" xfId="319" xr:uid="{B9E18E8F-9D8B-469D-A886-3E84CE1D07E3}"/>
    <cellStyle name="תא מסומן 6" xfId="320" xr:uid="{AC04792C-9F0F-465D-8025-8294CB1847A5}"/>
    <cellStyle name="תא מסומן 7" xfId="321" xr:uid="{62944C0E-2B50-4683-A9EA-40269A4D5FE7}"/>
    <cellStyle name="תא מקושר 2" xfId="322" xr:uid="{8DB847CC-ED75-4631-8A94-C52877AD5AAA}"/>
    <cellStyle name="תא מקושר 3" xfId="323" xr:uid="{66E89DFE-8F96-446E-8F6D-18A4F1DBA0AC}"/>
    <cellStyle name="תא מקושר 4" xfId="324" xr:uid="{5A4FE0C7-B129-4FE9-A447-24C2E9049B07}"/>
    <cellStyle name="תא מקושר 5" xfId="325" xr:uid="{E87A9FD2-BAFF-4E95-B89E-C81CA14C699A}"/>
    <cellStyle name="תא מקושר 6" xfId="326" xr:uid="{768D305E-2A03-4795-AE35-83E6024378A0}"/>
    <cellStyle name="תא מקושר 7" xfId="327" xr:uid="{E732C063-5949-417E-AAB2-D6CAAF0A364B}"/>
  </cellStyles>
  <dxfs count="22"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 patternType="none">
          <bgColor auto="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</dxf>
    <dxf>
      <font>
        <b/>
        <i val="0"/>
      </font>
      <border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border>
        <top style="thick">
          <color auto="1"/>
        </top>
        <bottom style="thick">
          <color auto="1"/>
        </bottom>
      </border>
    </dxf>
    <dxf>
      <font>
        <b val="0"/>
        <i val="0"/>
      </font>
      <border>
        <top style="hair">
          <color auto="1"/>
        </top>
        <bottom style="hair">
          <color auto="1"/>
        </bottom>
        <horizontal style="hair">
          <color auto="1"/>
        </horizontal>
      </border>
    </dxf>
    <dxf>
      <fill>
        <patternFill>
          <bgColor theme="4" tint="0.79998168889431442"/>
        </patternFill>
      </fill>
    </dxf>
  </dxfs>
  <tableStyles count="5" defaultTableStyle="TableStyleMedium2" defaultPivotStyle="PivotStyleLight16">
    <tableStyle name="סגנון PivotTable 1" table="0" count="1" xr9:uid="{E7A05195-ECA0-43F1-88F7-80E8423E1FB7}">
      <tableStyleElement type="wholeTable" dxfId="21"/>
    </tableStyle>
    <tableStyle name="סגנון PivotTable 1 2" table="0" count="8" xr9:uid="{6BDB7525-E02D-4FED-911A-B48B3E36D7FB}">
      <tableStyleElement type="wholeTable" dxfId="20"/>
      <tableStyleElement type="headerRow" dxfId="19"/>
      <tableStyleElement type="totalRow" dxfId="18"/>
      <tableStyleElement type="lastColumn" dxfId="17"/>
      <tableStyleElement type="firstColumnStripe" dxfId="16"/>
      <tableStyleElement type="thirdSubtotalColumn" dxfId="15"/>
      <tableStyleElement type="firstSubtotalRow" dxfId="14"/>
      <tableStyleElement type="firstColumnSubheading" dxfId="13"/>
    </tableStyle>
    <tableStyle name="סגנון PivotTable 2" table="0" count="11" xr9:uid="{0DDCC144-199C-4F2B-A54D-420C912F74D2}">
      <tableStyleElement type="totalRow" dxfId="12"/>
      <tableStyleElement type="lastColumn" dxfId="11"/>
      <tableStyleElement type="firstSubtotalRow" dxfId="10"/>
      <tableStyleElement type="secondSubtotalRow" dxfId="9"/>
      <tableStyleElement type="thirdSubtotalRow" dxfId="8"/>
      <tableStyleElement type="firstColumnSubheading" dxfId="7"/>
      <tableStyleElement type="secondColumnSubheading" dxfId="6"/>
      <tableStyleElement type="thirdColumnSubheading" dxfId="5"/>
      <tableStyleElement type="firstRowSubheading" dxfId="4"/>
      <tableStyleElement type="secondRowSubheading" dxfId="3"/>
      <tableStyleElement type="thirdRowSubheading" dxfId="2"/>
    </tableStyle>
    <tableStyle name="סגנון PivotTable 3" table="0" count="1" xr9:uid="{50148312-957D-43DA-9C18-0744AEB3AA62}">
      <tableStyleElement type="firstColumnStripe" dxfId="1"/>
    </tableStyle>
    <tableStyle name="סגנון PivotTable 4" table="0" count="1" xr9:uid="{AFA65343-9FBD-41BF-86A8-2456EDF9BC9D}">
      <tableStyleElement type="firstRowStripe" dxfId="0"/>
    </tableStyle>
  </tableStyles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463F-AFFE-469C-95CE-9C0AC8C97C41}">
  <sheetPr>
    <tabColor theme="5" tint="0.59999389629810485"/>
  </sheetPr>
  <dimension ref="A1:D21"/>
  <sheetViews>
    <sheetView showGridLines="0" rightToLeft="1" tabSelected="1" topLeftCell="A3" zoomScaleNormal="100" workbookViewId="0">
      <selection activeCell="A18" sqref="A18"/>
    </sheetView>
  </sheetViews>
  <sheetFormatPr defaultRowHeight="12.75" x14ac:dyDescent="0.15"/>
  <cols>
    <col min="1" max="1" width="62.4375" bestFit="1" customWidth="1"/>
    <col min="2" max="2" width="50.703125" customWidth="1"/>
    <col min="3" max="3" width="16.046875" style="3" customWidth="1"/>
    <col min="4" max="4" width="93.046875" customWidth="1"/>
    <col min="6" max="6" width="14.0234375" customWidth="1"/>
  </cols>
  <sheetData>
    <row r="1" spans="1:4" ht="15.75" x14ac:dyDescent="0.2">
      <c r="A1" s="1" t="s">
        <v>71</v>
      </c>
      <c r="B1" s="1"/>
      <c r="C1" s="2"/>
    </row>
    <row r="2" spans="1:4" ht="13.5" thickBot="1" x14ac:dyDescent="0.2"/>
    <row r="3" spans="1:4" ht="13.5" thickBot="1" x14ac:dyDescent="0.2">
      <c r="A3" s="92" t="s">
        <v>0</v>
      </c>
      <c r="B3" s="93" t="s">
        <v>1</v>
      </c>
      <c r="C3" s="94" t="s">
        <v>2</v>
      </c>
      <c r="D3" s="95" t="s">
        <v>3</v>
      </c>
    </row>
    <row r="4" spans="1:4" x14ac:dyDescent="0.15">
      <c r="A4" t="s">
        <v>60</v>
      </c>
      <c r="B4" t="s">
        <v>52</v>
      </c>
      <c r="C4" s="4">
        <v>515512218</v>
      </c>
      <c r="D4" s="5">
        <v>0.46589999999999998</v>
      </c>
    </row>
    <row r="5" spans="1:4" x14ac:dyDescent="0.15">
      <c r="A5" t="s">
        <v>61</v>
      </c>
      <c r="C5" s="4"/>
      <c r="D5" s="5">
        <v>1.55E-2</v>
      </c>
    </row>
    <row r="6" spans="1:4" x14ac:dyDescent="0.15">
      <c r="A6" t="s">
        <v>62</v>
      </c>
      <c r="C6" s="4"/>
      <c r="D6" s="5">
        <v>9.4000000000000004E-3</v>
      </c>
    </row>
    <row r="7" spans="1:4" x14ac:dyDescent="0.15">
      <c r="A7" t="s">
        <v>63</v>
      </c>
      <c r="C7" s="4"/>
      <c r="D7" s="5">
        <v>2.3999999999999998E-3</v>
      </c>
    </row>
    <row r="8" spans="1:4" x14ac:dyDescent="0.15">
      <c r="A8" t="s">
        <v>64</v>
      </c>
      <c r="C8" s="4"/>
      <c r="D8" s="5">
        <v>6.9999999999999999E-4</v>
      </c>
    </row>
    <row r="9" spans="1:4" x14ac:dyDescent="0.15">
      <c r="A9" t="s">
        <v>65</v>
      </c>
      <c r="C9" s="4"/>
      <c r="D9" s="5">
        <v>8.8000000000000005E-3</v>
      </c>
    </row>
    <row r="10" spans="1:4" x14ac:dyDescent="0.15">
      <c r="A10" t="s">
        <v>66</v>
      </c>
      <c r="C10" s="4"/>
      <c r="D10" s="5">
        <v>7.0000000000000001E-3</v>
      </c>
    </row>
    <row r="11" spans="1:4" x14ac:dyDescent="0.15">
      <c r="A11" t="s">
        <v>67</v>
      </c>
      <c r="C11" s="4"/>
      <c r="D11" s="5">
        <v>4.4000000000000003E-3</v>
      </c>
    </row>
    <row r="12" spans="1:4" x14ac:dyDescent="0.15">
      <c r="A12" t="s">
        <v>68</v>
      </c>
      <c r="C12" s="4"/>
      <c r="D12" s="5">
        <v>4.4000000000000003E-3</v>
      </c>
    </row>
    <row r="13" spans="1:4" x14ac:dyDescent="0.15">
      <c r="A13" t="s">
        <v>69</v>
      </c>
      <c r="C13" s="4"/>
      <c r="D13" s="5">
        <v>1.8E-3</v>
      </c>
    </row>
    <row r="14" spans="1:4" x14ac:dyDescent="0.15">
      <c r="A14" t="s">
        <v>70</v>
      </c>
      <c r="C14" s="4"/>
      <c r="D14" s="5">
        <v>2.9999999999999997E-4</v>
      </c>
    </row>
    <row r="15" spans="1:4" x14ac:dyDescent="0.15">
      <c r="C15" s="4"/>
      <c r="D15" s="5"/>
    </row>
    <row r="16" spans="1:4" x14ac:dyDescent="0.15">
      <c r="C16" s="4"/>
      <c r="D16" s="5"/>
    </row>
    <row r="17" spans="1:4" x14ac:dyDescent="0.15">
      <c r="A17" s="9" t="s">
        <v>4</v>
      </c>
      <c r="C17" s="4"/>
      <c r="D17" s="5"/>
    </row>
    <row r="18" spans="1:4" x14ac:dyDescent="0.15">
      <c r="A18" s="10" t="s">
        <v>73</v>
      </c>
      <c r="B18" s="6"/>
      <c r="C18" s="7"/>
      <c r="D18" s="8"/>
    </row>
    <row r="19" spans="1:4" x14ac:dyDescent="0.15">
      <c r="A19" s="10" t="s">
        <v>72</v>
      </c>
      <c r="B19" s="6"/>
      <c r="C19" s="7"/>
      <c r="D19" s="8"/>
    </row>
    <row r="20" spans="1:4" x14ac:dyDescent="0.15">
      <c r="A20" s="10"/>
      <c r="B20" s="10"/>
    </row>
    <row r="21" spans="1:4" x14ac:dyDescent="0.15">
      <c r="A21" s="10"/>
      <c r="B21" s="10"/>
    </row>
  </sheetData>
  <pageMargins left="0.75" right="0.75" top="1" bottom="1" header="0.5" footer="0.5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C0DEC-BA15-46BB-8AA7-4B02B0CD9A63}">
  <dimension ref="A1:L16"/>
  <sheetViews>
    <sheetView rightToLeft="1" workbookViewId="0">
      <selection activeCell="B2" sqref="B2"/>
    </sheetView>
  </sheetViews>
  <sheetFormatPr defaultRowHeight="12.75" x14ac:dyDescent="0.15"/>
  <cols>
    <col min="2" max="2" width="29.9375" customWidth="1"/>
    <col min="3" max="3" width="11.32421875" bestFit="1" customWidth="1"/>
    <col min="7" max="7" width="10.3828125" bestFit="1" customWidth="1"/>
    <col min="9" max="9" width="11.32421875" bestFit="1" customWidth="1"/>
  </cols>
  <sheetData>
    <row r="1" spans="1:12" ht="15.75" x14ac:dyDescent="0.2">
      <c r="B1" s="1" t="s">
        <v>54</v>
      </c>
    </row>
    <row r="2" spans="1:12" ht="15.75" x14ac:dyDescent="0.2">
      <c r="A2" s="1" t="s">
        <v>45</v>
      </c>
    </row>
    <row r="3" spans="1:12" ht="16.5" thickBot="1" x14ac:dyDescent="0.25">
      <c r="A3" s="1"/>
    </row>
    <row r="4" spans="1:12" ht="12.75" customHeight="1" thickBot="1" x14ac:dyDescent="0.2">
      <c r="A4" s="136" t="s">
        <v>5</v>
      </c>
      <c r="B4" s="137"/>
      <c r="C4" s="142" t="s">
        <v>6</v>
      </c>
      <c r="D4" s="142" t="s">
        <v>7</v>
      </c>
      <c r="E4" s="145" t="s">
        <v>8</v>
      </c>
      <c r="F4" s="146"/>
      <c r="G4" s="146"/>
      <c r="H4" s="146"/>
      <c r="I4" s="146"/>
      <c r="J4" s="147"/>
      <c r="K4" s="148" t="s">
        <v>9</v>
      </c>
      <c r="L4" s="149"/>
    </row>
    <row r="5" spans="1:12" ht="98.25" customHeight="1" x14ac:dyDescent="0.15">
      <c r="A5" s="138"/>
      <c r="B5" s="139"/>
      <c r="C5" s="143"/>
      <c r="D5" s="143"/>
      <c r="E5" s="154" t="s">
        <v>10</v>
      </c>
      <c r="F5" s="155"/>
      <c r="G5" s="154" t="s">
        <v>11</v>
      </c>
      <c r="H5" s="155"/>
      <c r="I5" s="154" t="s">
        <v>12</v>
      </c>
      <c r="J5" s="155"/>
      <c r="K5" s="150"/>
      <c r="L5" s="151"/>
    </row>
    <row r="6" spans="1:12" ht="16.5" customHeight="1" thickBot="1" x14ac:dyDescent="0.2">
      <c r="A6" s="138"/>
      <c r="B6" s="139"/>
      <c r="C6" s="144"/>
      <c r="D6" s="144"/>
      <c r="E6" s="11" t="s">
        <v>13</v>
      </c>
      <c r="F6" s="12" t="s">
        <v>53</v>
      </c>
      <c r="G6" s="11" t="s">
        <v>13</v>
      </c>
      <c r="H6" s="12" t="s">
        <v>14</v>
      </c>
      <c r="I6" s="11" t="s">
        <v>13</v>
      </c>
      <c r="J6" s="12" t="s">
        <v>53</v>
      </c>
      <c r="K6" s="152"/>
      <c r="L6" s="153"/>
    </row>
    <row r="7" spans="1:12" x14ac:dyDescent="0.15">
      <c r="A7" s="138"/>
      <c r="B7" s="139"/>
      <c r="C7" s="13" t="s">
        <v>15</v>
      </c>
      <c r="D7" s="14" t="s">
        <v>16</v>
      </c>
      <c r="E7" s="156" t="s">
        <v>15</v>
      </c>
      <c r="F7" s="157"/>
      <c r="G7" s="156" t="s">
        <v>15</v>
      </c>
      <c r="H7" s="157"/>
      <c r="I7" s="156" t="s">
        <v>15</v>
      </c>
      <c r="J7" s="157"/>
      <c r="K7" s="158" t="s">
        <v>15</v>
      </c>
      <c r="L7" s="159"/>
    </row>
    <row r="8" spans="1:12" ht="13.5" thickBot="1" x14ac:dyDescent="0.2">
      <c r="A8" s="140"/>
      <c r="B8" s="141"/>
      <c r="C8" s="160" t="s">
        <v>17</v>
      </c>
      <c r="D8" s="161"/>
      <c r="E8" s="162" t="s">
        <v>18</v>
      </c>
      <c r="F8" s="163"/>
      <c r="G8" s="162" t="s">
        <v>19</v>
      </c>
      <c r="H8" s="163"/>
      <c r="I8" s="162" t="s">
        <v>20</v>
      </c>
      <c r="J8" s="163"/>
      <c r="K8" s="164" t="s">
        <v>21</v>
      </c>
      <c r="L8" s="157"/>
    </row>
    <row r="9" spans="1:12" x14ac:dyDescent="0.15">
      <c r="A9" s="134"/>
      <c r="B9" s="135"/>
      <c r="C9" s="15"/>
      <c r="D9" s="16"/>
      <c r="E9" s="17"/>
      <c r="F9" s="18">
        <f>'נספח 3א'!E10</f>
        <v>0</v>
      </c>
      <c r="G9" s="19"/>
      <c r="H9" s="20"/>
      <c r="I9" s="21"/>
      <c r="K9" s="132"/>
      <c r="L9" s="133"/>
    </row>
    <row r="10" spans="1:12" x14ac:dyDescent="0.15">
      <c r="A10" s="118"/>
      <c r="B10" s="119"/>
      <c r="C10" s="15"/>
      <c r="D10" s="16"/>
      <c r="E10" s="17"/>
      <c r="F10" s="22"/>
      <c r="G10" s="19"/>
      <c r="H10" s="20"/>
      <c r="J10" s="23"/>
      <c r="K10" s="132"/>
      <c r="L10" s="133"/>
    </row>
    <row r="11" spans="1:12" x14ac:dyDescent="0.15">
      <c r="A11" s="118"/>
      <c r="B11" s="119"/>
      <c r="C11" s="15"/>
      <c r="D11" s="16"/>
      <c r="E11" s="17"/>
      <c r="F11" s="22"/>
      <c r="G11" s="19"/>
      <c r="H11" s="20"/>
      <c r="I11" s="19"/>
      <c r="J11" s="20"/>
      <c r="K11" s="120"/>
      <c r="L11" s="121"/>
    </row>
    <row r="12" spans="1:12" x14ac:dyDescent="0.15">
      <c r="A12" s="130"/>
      <c r="B12" s="131"/>
      <c r="C12" s="15"/>
      <c r="D12" s="16"/>
      <c r="E12" s="17"/>
      <c r="F12" s="22"/>
      <c r="G12" s="19"/>
      <c r="H12" s="20"/>
      <c r="I12" s="19"/>
      <c r="J12" s="20"/>
      <c r="K12" s="132"/>
      <c r="L12" s="133"/>
    </row>
    <row r="13" spans="1:12" x14ac:dyDescent="0.15">
      <c r="A13" s="130"/>
      <c r="B13" s="131"/>
      <c r="C13" s="15"/>
      <c r="D13" s="16"/>
      <c r="E13" s="17"/>
      <c r="F13" s="22"/>
      <c r="G13" s="19"/>
      <c r="H13" s="20"/>
      <c r="I13" s="19"/>
      <c r="J13" s="20"/>
      <c r="K13" s="132"/>
      <c r="L13" s="133"/>
    </row>
    <row r="14" spans="1:12" x14ac:dyDescent="0.15">
      <c r="A14" s="130"/>
      <c r="B14" s="131"/>
      <c r="C14" s="15"/>
      <c r="D14" s="16"/>
      <c r="E14" s="17"/>
      <c r="F14" s="22"/>
      <c r="G14" s="19"/>
      <c r="H14" s="20"/>
      <c r="I14" s="19"/>
      <c r="J14" s="20"/>
      <c r="K14" s="132"/>
      <c r="L14" s="133"/>
    </row>
    <row r="15" spans="1:12" ht="13.5" thickBot="1" x14ac:dyDescent="0.2">
      <c r="A15" s="122"/>
      <c r="B15" s="123"/>
      <c r="C15" s="24"/>
      <c r="D15" s="25"/>
      <c r="E15" s="26"/>
      <c r="F15" s="27"/>
      <c r="G15" s="28"/>
      <c r="H15" s="29"/>
      <c r="I15" s="28"/>
      <c r="J15" s="29"/>
      <c r="K15" s="124"/>
      <c r="L15" s="125"/>
    </row>
    <row r="16" spans="1:12" ht="13.5" thickBot="1" x14ac:dyDescent="0.2">
      <c r="A16" s="126" t="s">
        <v>22</v>
      </c>
      <c r="B16" s="127"/>
      <c r="C16" s="30"/>
      <c r="D16" s="30"/>
      <c r="E16" s="115">
        <f>SUM(E9:E15)</f>
        <v>0</v>
      </c>
      <c r="F16" s="114">
        <f>SUM(F9:F15)</f>
        <v>0</v>
      </c>
      <c r="G16" s="30"/>
      <c r="H16" s="30"/>
      <c r="I16" s="31">
        <f>SUM(I9:I15)</f>
        <v>0</v>
      </c>
      <c r="J16" s="30"/>
      <c r="K16" s="128">
        <f>K11</f>
        <v>0</v>
      </c>
      <c r="L16" s="129"/>
    </row>
  </sheetData>
  <mergeCells count="33">
    <mergeCell ref="C8:D8"/>
    <mergeCell ref="E8:F8"/>
    <mergeCell ref="G8:H8"/>
    <mergeCell ref="I8:J8"/>
    <mergeCell ref="K8:L8"/>
    <mergeCell ref="A9:B9"/>
    <mergeCell ref="K9:L9"/>
    <mergeCell ref="A10:B10"/>
    <mergeCell ref="K10:L10"/>
    <mergeCell ref="A4:B8"/>
    <mergeCell ref="C4:C6"/>
    <mergeCell ref="D4:D6"/>
    <mergeCell ref="E4:J4"/>
    <mergeCell ref="K4:L6"/>
    <mergeCell ref="E5:F5"/>
    <mergeCell ref="G5:H5"/>
    <mergeCell ref="I5:J5"/>
    <mergeCell ref="E7:F7"/>
    <mergeCell ref="G7:H7"/>
    <mergeCell ref="I7:J7"/>
    <mergeCell ref="K7:L7"/>
    <mergeCell ref="A11:B11"/>
    <mergeCell ref="K11:L11"/>
    <mergeCell ref="A15:B15"/>
    <mergeCell ref="K15:L15"/>
    <mergeCell ref="A16:B16"/>
    <mergeCell ref="K16:L16"/>
    <mergeCell ref="A12:B12"/>
    <mergeCell ref="K12:L12"/>
    <mergeCell ref="A13:B13"/>
    <mergeCell ref="K13:L13"/>
    <mergeCell ref="A14:B14"/>
    <mergeCell ref="K14:L14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BA448-56F1-4642-A825-6FD528A94A5A}">
  <dimension ref="A1:A3"/>
  <sheetViews>
    <sheetView rightToLeft="1" workbookViewId="0">
      <selection activeCell="A2" sqref="A2"/>
    </sheetView>
  </sheetViews>
  <sheetFormatPr defaultRowHeight="12.75" x14ac:dyDescent="0.15"/>
  <sheetData>
    <row r="1" spans="1:1" ht="15.75" x14ac:dyDescent="0.2">
      <c r="A1" s="32" t="s">
        <v>55</v>
      </c>
    </row>
    <row r="2" spans="1:1" ht="15.75" x14ac:dyDescent="0.2">
      <c r="A2" s="1" t="s">
        <v>45</v>
      </c>
    </row>
    <row r="3" spans="1:1" x14ac:dyDescent="0.15">
      <c r="A3" t="s">
        <v>23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082BA-3A08-4350-952B-4316B0CFAC98}">
  <dimension ref="A1:B7"/>
  <sheetViews>
    <sheetView rightToLeft="1" workbookViewId="0">
      <selection activeCell="A2" sqref="A2"/>
    </sheetView>
  </sheetViews>
  <sheetFormatPr defaultRowHeight="12.75" x14ac:dyDescent="0.15"/>
  <cols>
    <col min="1" max="1" width="32.36328125" bestFit="1" customWidth="1"/>
    <col min="2" max="2" width="11.59375" bestFit="1" customWidth="1"/>
    <col min="3" max="3" width="15.91015625" customWidth="1"/>
    <col min="4" max="4" width="15.5078125" bestFit="1" customWidth="1"/>
    <col min="5" max="5" width="14.6953125" bestFit="1" customWidth="1"/>
  </cols>
  <sheetData>
    <row r="1" spans="1:2" s="34" customFormat="1" ht="15.75" x14ac:dyDescent="0.2">
      <c r="A1" s="1" t="s">
        <v>56</v>
      </c>
      <c r="B1" s="33"/>
    </row>
    <row r="2" spans="1:2" ht="15.75" x14ac:dyDescent="0.2">
      <c r="A2" s="1" t="s">
        <v>45</v>
      </c>
    </row>
    <row r="3" spans="1:2" x14ac:dyDescent="0.15">
      <c r="A3" t="s">
        <v>24</v>
      </c>
    </row>
    <row r="7" spans="1:2" x14ac:dyDescent="0.15">
      <c r="A7" s="35"/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C1BA6-95D5-4290-8BA6-9F4BF7304197}">
  <dimension ref="A1:L3"/>
  <sheetViews>
    <sheetView rightToLeft="1" workbookViewId="0">
      <selection activeCell="A2" sqref="A2"/>
    </sheetView>
  </sheetViews>
  <sheetFormatPr defaultRowHeight="12.75" x14ac:dyDescent="0.15"/>
  <sheetData>
    <row r="1" spans="1:12" ht="15" customHeight="1" x14ac:dyDescent="0.2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">
      <c r="A2" s="1" t="s">
        <v>45</v>
      </c>
    </row>
    <row r="3" spans="1:12" x14ac:dyDescent="0.15">
      <c r="A3" t="s">
        <v>24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38F55-7F1E-4FDD-BBA3-E23167B2CF78}">
  <dimension ref="A1:R77"/>
  <sheetViews>
    <sheetView rightToLeft="1" workbookViewId="0">
      <selection activeCell="A2" sqref="A2"/>
    </sheetView>
  </sheetViews>
  <sheetFormatPr defaultRowHeight="12.75" x14ac:dyDescent="0.15"/>
  <cols>
    <col min="1" max="1" width="44.63671875" customWidth="1"/>
    <col min="2" max="2" width="10.11328125" bestFit="1" customWidth="1"/>
    <col min="3" max="3" width="10.65234375" customWidth="1"/>
    <col min="4" max="4" width="13.6171875" customWidth="1"/>
    <col min="5" max="5" width="13.078125" bestFit="1" customWidth="1"/>
    <col min="6" max="6" width="8.62890625" style="36" bestFit="1" customWidth="1"/>
    <col min="7" max="7" width="16.71875" style="36" customWidth="1"/>
    <col min="8" max="8" width="13.6171875" style="36" bestFit="1" customWidth="1"/>
    <col min="9" max="9" width="10.3828125" style="36" bestFit="1" customWidth="1"/>
    <col min="10" max="10" width="13.6171875" style="36" bestFit="1" customWidth="1"/>
    <col min="11" max="11" width="14.29296875" style="36" bestFit="1" customWidth="1"/>
    <col min="12" max="12" width="11.32421875" bestFit="1" customWidth="1"/>
    <col min="13" max="13" width="11.8671875" bestFit="1" customWidth="1"/>
    <col min="14" max="14" width="11.4609375" bestFit="1" customWidth="1"/>
    <col min="15" max="15" width="10.3828125" bestFit="1" customWidth="1"/>
    <col min="17" max="17" width="12" bestFit="1" customWidth="1"/>
    <col min="18" max="18" width="11.0546875" bestFit="1" customWidth="1"/>
  </cols>
  <sheetData>
    <row r="1" spans="1:18" ht="15.75" x14ac:dyDescent="0.2">
      <c r="A1" s="1" t="s">
        <v>58</v>
      </c>
    </row>
    <row r="2" spans="1:18" ht="15.75" x14ac:dyDescent="0.2">
      <c r="A2" s="1" t="s">
        <v>45</v>
      </c>
      <c r="F2"/>
      <c r="G2"/>
      <c r="H2"/>
      <c r="I2"/>
      <c r="J2"/>
      <c r="K2"/>
    </row>
    <row r="3" spans="1:18" x14ac:dyDescent="0.15">
      <c r="A3" t="s">
        <v>24</v>
      </c>
    </row>
    <row r="4" spans="1:18" ht="13.5" thickBot="1" x14ac:dyDescent="0.2"/>
    <row r="5" spans="1:18" ht="24" x14ac:dyDescent="0.15">
      <c r="A5" s="165"/>
      <c r="B5" s="106" t="s">
        <v>25</v>
      </c>
      <c r="C5" s="106" t="s">
        <v>26</v>
      </c>
      <c r="D5" s="106" t="s">
        <v>27</v>
      </c>
      <c r="E5" s="111" t="s">
        <v>47</v>
      </c>
      <c r="F5" s="112" t="s">
        <v>48</v>
      </c>
      <c r="G5" s="107" t="s">
        <v>49</v>
      </c>
    </row>
    <row r="6" spans="1:18" x14ac:dyDescent="0.15">
      <c r="A6" s="166"/>
      <c r="B6" s="38"/>
      <c r="C6" s="38"/>
      <c r="D6" s="39" t="s">
        <v>28</v>
      </c>
      <c r="E6" s="39"/>
      <c r="F6" s="108"/>
      <c r="G6" s="40"/>
    </row>
    <row r="7" spans="1:18" x14ac:dyDescent="0.15">
      <c r="A7" s="46" t="s">
        <v>46</v>
      </c>
      <c r="B7" s="41"/>
      <c r="C7" s="41"/>
      <c r="D7" s="42"/>
      <c r="E7" s="42"/>
      <c r="F7" s="109"/>
      <c r="G7" s="43"/>
    </row>
    <row r="8" spans="1:18" x14ac:dyDescent="0.15">
      <c r="A8" s="47" t="s">
        <v>29</v>
      </c>
      <c r="B8" s="41"/>
      <c r="C8" s="41"/>
      <c r="D8" s="100"/>
      <c r="E8" s="100"/>
      <c r="F8" s="109"/>
      <c r="G8" s="43"/>
    </row>
    <row r="9" spans="1:18" x14ac:dyDescent="0.15">
      <c r="A9" s="47" t="s">
        <v>30</v>
      </c>
      <c r="B9" s="99"/>
      <c r="C9" s="102"/>
      <c r="D9" s="97"/>
      <c r="E9" s="97"/>
      <c r="F9" s="110"/>
      <c r="G9" s="96"/>
    </row>
    <row r="10" spans="1:18" x14ac:dyDescent="0.15">
      <c r="A10" s="47" t="s">
        <v>31</v>
      </c>
      <c r="B10" s="41"/>
      <c r="C10" s="102"/>
      <c r="D10" s="101"/>
      <c r="E10" s="101"/>
      <c r="F10" s="110"/>
      <c r="G10" s="96"/>
    </row>
    <row r="11" spans="1:18" x14ac:dyDescent="0.15">
      <c r="A11" s="47" t="s">
        <v>32</v>
      </c>
      <c r="B11" s="98"/>
      <c r="C11" s="102"/>
      <c r="D11" s="50"/>
      <c r="E11" s="50"/>
      <c r="F11" s="110"/>
      <c r="G11" s="96"/>
    </row>
    <row r="12" spans="1:18" x14ac:dyDescent="0.15">
      <c r="A12" s="47" t="s">
        <v>33</v>
      </c>
      <c r="B12" s="98"/>
      <c r="C12" s="102"/>
      <c r="D12" s="50"/>
      <c r="E12" s="50"/>
      <c r="F12" s="110"/>
      <c r="G12" s="96"/>
    </row>
    <row r="13" spans="1:18" x14ac:dyDescent="0.15">
      <c r="A13" s="47"/>
      <c r="B13" s="98"/>
      <c r="C13" s="102"/>
      <c r="D13" s="50"/>
      <c r="E13" s="50"/>
      <c r="F13" s="110"/>
      <c r="G13" s="96"/>
    </row>
    <row r="14" spans="1:18" ht="13.5" thickBot="1" x14ac:dyDescent="0.2">
      <c r="A14" s="53" t="s">
        <v>50</v>
      </c>
      <c r="B14" s="104"/>
      <c r="C14" s="104"/>
      <c r="D14" s="103"/>
      <c r="E14" s="103"/>
      <c r="F14" s="113"/>
      <c r="G14" s="105"/>
      <c r="Q14" s="45"/>
      <c r="R14" s="45"/>
    </row>
    <row r="15" spans="1:18" x14ac:dyDescent="0.15">
      <c r="D15" s="55"/>
      <c r="E15" s="55"/>
    </row>
    <row r="16" spans="1:18" x14ac:dyDescent="0.15">
      <c r="Q16" s="56"/>
    </row>
    <row r="17" spans="1:14" x14ac:dyDescent="0.15">
      <c r="N17" s="51"/>
    </row>
    <row r="19" spans="1:14" ht="15" x14ac:dyDescent="0.15">
      <c r="B19" s="45"/>
      <c r="C19" s="45"/>
      <c r="D19" s="57"/>
      <c r="E19" s="57"/>
      <c r="F19" s="58"/>
      <c r="G19" s="58"/>
      <c r="H19" s="58"/>
      <c r="I19" s="58"/>
      <c r="J19" s="58"/>
      <c r="K19" s="58"/>
    </row>
    <row r="20" spans="1:14" x14ac:dyDescent="0.15">
      <c r="B20" s="59"/>
      <c r="C20" s="45"/>
      <c r="D20" s="45"/>
      <c r="E20" s="45"/>
      <c r="F20"/>
      <c r="G20"/>
      <c r="H20"/>
      <c r="I20"/>
      <c r="J20"/>
      <c r="K20"/>
    </row>
    <row r="21" spans="1:14" x14ac:dyDescent="0.15">
      <c r="B21" s="59"/>
      <c r="C21" s="45"/>
      <c r="D21" s="45"/>
      <c r="E21" s="45"/>
      <c r="F21"/>
      <c r="G21"/>
      <c r="H21"/>
      <c r="I21"/>
      <c r="J21"/>
      <c r="K21"/>
    </row>
    <row r="22" spans="1:14" x14ac:dyDescent="0.15">
      <c r="A22" s="60"/>
      <c r="B22" s="60"/>
      <c r="C22" s="60"/>
      <c r="D22" s="60"/>
      <c r="E22" s="60"/>
      <c r="F22" s="61"/>
      <c r="G22" s="61"/>
      <c r="H22" s="61"/>
      <c r="I22" s="61"/>
      <c r="J22" s="61"/>
      <c r="K22" s="61"/>
    </row>
    <row r="23" spans="1:14" x14ac:dyDescent="0.15">
      <c r="C23" s="3"/>
      <c r="D23" s="3"/>
      <c r="E23" s="3"/>
      <c r="F23" s="61"/>
      <c r="G23" s="61"/>
      <c r="H23" s="61"/>
      <c r="I23" s="61"/>
      <c r="J23" s="61"/>
      <c r="K23" s="61"/>
    </row>
    <row r="24" spans="1:14" x14ac:dyDescent="0.15">
      <c r="A24" s="62"/>
      <c r="B24" s="63"/>
      <c r="C24" s="64"/>
      <c r="D24" s="65"/>
      <c r="E24" s="65"/>
      <c r="F24" s="66"/>
      <c r="G24" s="66"/>
      <c r="H24" s="66"/>
      <c r="I24" s="66"/>
      <c r="J24" s="66"/>
      <c r="K24" s="66"/>
    </row>
    <row r="25" spans="1:14" x14ac:dyDescent="0.15">
      <c r="A25" s="62"/>
      <c r="B25" s="63"/>
      <c r="C25" s="64"/>
      <c r="D25" s="65"/>
      <c r="E25" s="65"/>
      <c r="F25" s="66"/>
      <c r="G25" s="66"/>
      <c r="H25" s="66"/>
      <c r="I25" s="66"/>
      <c r="J25" s="66"/>
      <c r="K25" s="66"/>
    </row>
    <row r="26" spans="1:14" x14ac:dyDescent="0.15">
      <c r="A26" s="62"/>
      <c r="B26" s="63"/>
      <c r="C26" s="67"/>
      <c r="D26" s="65"/>
      <c r="E26" s="65"/>
      <c r="F26" s="61"/>
      <c r="G26" s="61"/>
      <c r="H26" s="61"/>
      <c r="I26" s="61"/>
      <c r="J26" s="61"/>
      <c r="K26" s="61"/>
    </row>
    <row r="27" spans="1:14" x14ac:dyDescent="0.15">
      <c r="A27" s="45"/>
      <c r="B27" s="45"/>
      <c r="C27" s="45"/>
      <c r="D27" s="45"/>
      <c r="E27" s="45"/>
      <c r="F27" s="68"/>
      <c r="G27" s="68"/>
      <c r="H27" s="68"/>
      <c r="I27" s="68"/>
      <c r="J27" s="68"/>
      <c r="K27" s="68"/>
    </row>
    <row r="28" spans="1:14" x14ac:dyDescent="0.15">
      <c r="A28" s="59"/>
      <c r="B28" s="45"/>
      <c r="C28" s="45"/>
      <c r="D28" s="45"/>
      <c r="E28" s="45"/>
      <c r="F28" s="68"/>
      <c r="G28" s="68"/>
      <c r="H28" s="68"/>
      <c r="I28" s="68"/>
      <c r="J28" s="68"/>
      <c r="K28" s="68"/>
    </row>
    <row r="29" spans="1:14" x14ac:dyDescent="0.15">
      <c r="A29" s="59"/>
      <c r="B29" s="45"/>
      <c r="C29" s="45"/>
      <c r="D29" s="45"/>
      <c r="E29" s="45"/>
      <c r="F29" s="68"/>
      <c r="G29" s="68"/>
      <c r="H29" s="68"/>
      <c r="I29" s="68"/>
      <c r="J29" s="68"/>
      <c r="K29" s="68"/>
    </row>
    <row r="30" spans="1:14" x14ac:dyDescent="0.15">
      <c r="A30" s="45"/>
      <c r="B30" s="45"/>
      <c r="C30" s="45"/>
      <c r="D30" s="45"/>
      <c r="E30" s="45"/>
      <c r="F30" s="68"/>
      <c r="G30" s="68"/>
      <c r="H30" s="68"/>
      <c r="I30" s="68"/>
      <c r="J30" s="68"/>
      <c r="K30" s="68"/>
    </row>
    <row r="34" spans="1:18" x14ac:dyDescent="0.15">
      <c r="A34" s="69"/>
    </row>
    <row r="36" spans="1:18" x14ac:dyDescent="0.15">
      <c r="A36" s="69"/>
    </row>
    <row r="41" spans="1:18" x14ac:dyDescent="0.15">
      <c r="A41" s="70"/>
    </row>
    <row r="45" spans="1:18" x14ac:dyDescent="0.15">
      <c r="A45" s="69"/>
    </row>
    <row r="47" spans="1:18" ht="15" x14ac:dyDescent="0.15">
      <c r="A47" s="69"/>
      <c r="P47" s="58"/>
      <c r="Q47" s="71"/>
      <c r="R47" s="71"/>
    </row>
    <row r="48" spans="1:18" x14ac:dyDescent="0.15">
      <c r="P48" s="72"/>
      <c r="Q48" s="73"/>
      <c r="R48" s="73"/>
    </row>
    <row r="49" spans="1:18" x14ac:dyDescent="0.15">
      <c r="P49" s="72"/>
      <c r="Q49" s="73"/>
      <c r="R49" s="73"/>
    </row>
    <row r="50" spans="1:18" x14ac:dyDescent="0.15">
      <c r="P50" s="73"/>
      <c r="Q50" s="73"/>
      <c r="R50" s="73"/>
    </row>
    <row r="52" spans="1:18" x14ac:dyDescent="0.15">
      <c r="B52" s="60"/>
      <c r="C52" s="60"/>
      <c r="D52" s="60"/>
      <c r="E52" s="60"/>
      <c r="F52" s="74"/>
      <c r="G52" s="74"/>
      <c r="H52" s="74"/>
      <c r="I52" s="74"/>
      <c r="J52" s="74"/>
      <c r="K52" s="74"/>
    </row>
    <row r="53" spans="1:18" x14ac:dyDescent="0.15">
      <c r="D53" s="3"/>
      <c r="E53" s="3"/>
      <c r="F53" s="75"/>
      <c r="G53" s="75"/>
      <c r="H53" s="75"/>
      <c r="I53" s="75"/>
      <c r="J53" s="75"/>
      <c r="K53" s="75"/>
    </row>
    <row r="54" spans="1:18" ht="13.5" x14ac:dyDescent="0.15">
      <c r="A54" s="76"/>
    </row>
    <row r="55" spans="1:18" x14ac:dyDescent="0.15">
      <c r="A55" s="69"/>
    </row>
    <row r="56" spans="1:18" x14ac:dyDescent="0.15">
      <c r="A56" s="70"/>
    </row>
    <row r="60" spans="1:18" x14ac:dyDescent="0.15">
      <c r="A60" s="70"/>
    </row>
    <row r="64" spans="1:18" x14ac:dyDescent="0.15">
      <c r="A64" s="69"/>
    </row>
    <row r="66" spans="1:1" x14ac:dyDescent="0.15">
      <c r="A66" s="69"/>
    </row>
    <row r="71" spans="1:1" x14ac:dyDescent="0.15">
      <c r="A71" s="70"/>
    </row>
    <row r="75" spans="1:1" x14ac:dyDescent="0.15">
      <c r="A75" s="69"/>
    </row>
    <row r="77" spans="1:1" x14ac:dyDescent="0.15">
      <c r="A77" s="69"/>
    </row>
  </sheetData>
  <mergeCells count="1">
    <mergeCell ref="A5:A6"/>
  </mergeCell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3FFE6-C041-4789-9D29-52214C84EE44}">
  <dimension ref="A1:O63"/>
  <sheetViews>
    <sheetView rightToLeft="1" workbookViewId="0">
      <selection activeCell="A2" sqref="A2"/>
    </sheetView>
  </sheetViews>
  <sheetFormatPr defaultRowHeight="12.75" x14ac:dyDescent="0.15"/>
  <cols>
    <col min="1" max="1" width="48.94921875" customWidth="1"/>
    <col min="2" max="2" width="10.11328125" bestFit="1" customWidth="1"/>
    <col min="3" max="3" width="8.8984375" bestFit="1" customWidth="1"/>
    <col min="4" max="4" width="15.5078125" bestFit="1" customWidth="1"/>
    <col min="5" max="5" width="15.5078125" customWidth="1"/>
    <col min="6" max="6" width="11.32421875" bestFit="1" customWidth="1"/>
    <col min="7" max="7" width="13.88671875" customWidth="1"/>
    <col min="8" max="9" width="11.32421875" customWidth="1"/>
    <col min="10" max="10" width="11.32421875" bestFit="1" customWidth="1"/>
    <col min="11" max="11" width="11.59375" bestFit="1" customWidth="1"/>
  </cols>
  <sheetData>
    <row r="1" spans="1:15" ht="15.75" x14ac:dyDescent="0.2">
      <c r="A1" s="1" t="s">
        <v>59</v>
      </c>
      <c r="F1" s="36"/>
    </row>
    <row r="2" spans="1:15" ht="15.75" x14ac:dyDescent="0.2">
      <c r="A2" s="1" t="s">
        <v>45</v>
      </c>
      <c r="F2" s="36"/>
    </row>
    <row r="3" spans="1:15" ht="13.5" thickBot="1" x14ac:dyDescent="0.2">
      <c r="F3" s="36"/>
    </row>
    <row r="4" spans="1:15" ht="24" x14ac:dyDescent="0.15">
      <c r="A4" s="37"/>
      <c r="B4" s="106" t="s">
        <v>34</v>
      </c>
      <c r="C4" s="106" t="s">
        <v>26</v>
      </c>
      <c r="D4" s="106" t="s">
        <v>35</v>
      </c>
      <c r="E4" s="116" t="s">
        <v>36</v>
      </c>
      <c r="F4" s="116" t="s">
        <v>37</v>
      </c>
      <c r="G4" s="117" t="s">
        <v>51</v>
      </c>
    </row>
    <row r="5" spans="1:15" x14ac:dyDescent="0.15">
      <c r="A5" s="46" t="s">
        <v>38</v>
      </c>
      <c r="B5" s="38"/>
      <c r="C5" s="38"/>
      <c r="D5" s="81"/>
      <c r="E5" s="48"/>
      <c r="F5" s="82"/>
      <c r="G5" s="43"/>
    </row>
    <row r="6" spans="1:15" x14ac:dyDescent="0.15">
      <c r="A6" s="77" t="s">
        <v>39</v>
      </c>
      <c r="B6" s="38"/>
      <c r="C6" s="38"/>
      <c r="D6" s="81"/>
      <c r="E6" s="48"/>
      <c r="F6" s="82"/>
      <c r="G6" s="78"/>
    </row>
    <row r="7" spans="1:15" x14ac:dyDescent="0.15">
      <c r="A7" s="79"/>
      <c r="B7" s="38"/>
      <c r="C7" s="38"/>
      <c r="D7" s="81"/>
      <c r="E7" s="48"/>
      <c r="F7" s="82"/>
      <c r="G7" s="78"/>
      <c r="H7" s="44"/>
      <c r="I7" s="45"/>
      <c r="J7" s="44"/>
      <c r="K7" s="45"/>
    </row>
    <row r="8" spans="1:15" x14ac:dyDescent="0.15">
      <c r="A8" s="80" t="s">
        <v>40</v>
      </c>
      <c r="B8" s="38"/>
      <c r="C8" s="38"/>
      <c r="D8" s="81"/>
      <c r="E8" s="48"/>
      <c r="F8" s="82"/>
      <c r="G8" s="78"/>
      <c r="H8" s="44"/>
      <c r="I8" s="45"/>
      <c r="J8" s="44"/>
      <c r="K8" s="45"/>
    </row>
    <row r="9" spans="1:15" x14ac:dyDescent="0.15">
      <c r="A9" s="46" t="s">
        <v>41</v>
      </c>
      <c r="B9" s="38"/>
      <c r="C9" s="38"/>
      <c r="D9" s="81"/>
      <c r="E9" s="48"/>
      <c r="F9" s="82"/>
      <c r="G9" s="23">
        <f>SUM(G6:G8)</f>
        <v>0</v>
      </c>
      <c r="H9" s="83"/>
      <c r="I9" s="83"/>
      <c r="J9" s="84"/>
      <c r="K9" s="72"/>
      <c r="L9" s="72"/>
      <c r="M9" s="72"/>
      <c r="N9" s="73"/>
      <c r="O9" s="73"/>
    </row>
    <row r="10" spans="1:15" x14ac:dyDescent="0.15">
      <c r="A10" s="52"/>
      <c r="B10" s="38"/>
      <c r="C10" s="38"/>
      <c r="D10" s="81"/>
      <c r="E10" s="48"/>
      <c r="F10" s="82"/>
      <c r="G10" s="49"/>
      <c r="H10" s="85"/>
      <c r="I10" s="85"/>
      <c r="J10" s="84"/>
      <c r="K10" s="72"/>
      <c r="L10" s="72"/>
      <c r="M10" s="72"/>
      <c r="N10" s="73"/>
      <c r="O10" s="73"/>
    </row>
    <row r="11" spans="1:15" x14ac:dyDescent="0.15">
      <c r="A11" s="46" t="s">
        <v>42</v>
      </c>
      <c r="B11" s="38"/>
      <c r="C11" s="38"/>
      <c r="D11" s="38"/>
      <c r="E11" s="38"/>
      <c r="F11" s="38"/>
      <c r="G11" s="49"/>
      <c r="H11" s="85"/>
      <c r="I11" s="85"/>
      <c r="J11" s="72"/>
      <c r="K11" s="72"/>
      <c r="L11" s="73"/>
      <c r="M11" s="73"/>
      <c r="N11" s="73"/>
      <c r="O11" s="73"/>
    </row>
    <row r="12" spans="1:15" x14ac:dyDescent="0.15">
      <c r="A12" s="46"/>
      <c r="B12" s="38"/>
      <c r="C12" s="38"/>
      <c r="D12" s="38"/>
      <c r="E12" s="86"/>
      <c r="F12" s="86"/>
      <c r="G12" s="49"/>
      <c r="H12" s="85"/>
      <c r="I12" s="85"/>
      <c r="J12" s="72"/>
      <c r="K12" s="72"/>
      <c r="L12" s="73"/>
      <c r="M12" s="73"/>
      <c r="N12" s="73"/>
      <c r="O12" s="73"/>
    </row>
    <row r="13" spans="1:15" x14ac:dyDescent="0.15">
      <c r="A13" s="46"/>
      <c r="B13" s="38"/>
      <c r="C13" s="38"/>
      <c r="D13" s="38"/>
      <c r="E13" s="86"/>
      <c r="F13" s="86"/>
      <c r="G13" s="49"/>
      <c r="H13" s="85"/>
      <c r="I13" s="85"/>
      <c r="J13" s="72"/>
      <c r="K13" s="72"/>
      <c r="L13" s="73"/>
      <c r="M13" s="73"/>
      <c r="N13" s="73"/>
      <c r="O13" s="73"/>
    </row>
    <row r="14" spans="1:15" x14ac:dyDescent="0.15">
      <c r="A14" s="46" t="s">
        <v>43</v>
      </c>
      <c r="B14" s="38"/>
      <c r="C14" s="38"/>
      <c r="D14" s="81"/>
      <c r="E14" s="48"/>
      <c r="F14" s="82"/>
      <c r="G14" s="23">
        <v>0</v>
      </c>
      <c r="H14" s="83"/>
      <c r="I14" s="83"/>
    </row>
    <row r="15" spans="1:15" x14ac:dyDescent="0.15">
      <c r="A15" s="52"/>
      <c r="B15" s="38"/>
      <c r="C15" s="38"/>
      <c r="D15" s="81"/>
      <c r="E15" s="48"/>
      <c r="F15" s="82"/>
      <c r="G15" s="49"/>
      <c r="H15" s="85"/>
      <c r="I15" s="85"/>
    </row>
    <row r="16" spans="1:15" ht="14.25" thickBot="1" x14ac:dyDescent="0.2">
      <c r="A16" s="53" t="s">
        <v>44</v>
      </c>
      <c r="B16" s="54"/>
      <c r="C16" s="54"/>
      <c r="D16" s="87"/>
      <c r="E16" s="88"/>
      <c r="F16" s="89"/>
      <c r="G16" s="90">
        <f>+G14+G9</f>
        <v>0</v>
      </c>
      <c r="H16" s="91"/>
      <c r="I16" s="91"/>
    </row>
    <row r="17" spans="1:6" x14ac:dyDescent="0.15">
      <c r="F17" s="36"/>
    </row>
    <row r="18" spans="1:6" x14ac:dyDescent="0.15">
      <c r="F18" s="36"/>
    </row>
    <row r="19" spans="1:6" x14ac:dyDescent="0.15">
      <c r="F19" s="36"/>
    </row>
    <row r="20" spans="1:6" x14ac:dyDescent="0.15">
      <c r="F20" s="36"/>
    </row>
    <row r="21" spans="1:6" x14ac:dyDescent="0.15">
      <c r="B21" s="60"/>
      <c r="C21" s="60"/>
      <c r="D21" s="60"/>
      <c r="E21" s="60"/>
      <c r="F21" s="74"/>
    </row>
    <row r="22" spans="1:6" x14ac:dyDescent="0.15">
      <c r="D22" s="3"/>
      <c r="E22" s="3"/>
      <c r="F22" s="75"/>
    </row>
    <row r="23" spans="1:6" ht="13.5" x14ac:dyDescent="0.15">
      <c r="A23" s="76"/>
      <c r="F23" s="36"/>
    </row>
    <row r="24" spans="1:6" x14ac:dyDescent="0.15">
      <c r="A24" s="69"/>
      <c r="F24" s="36"/>
    </row>
    <row r="25" spans="1:6" x14ac:dyDescent="0.15">
      <c r="A25" s="70"/>
      <c r="F25" s="36"/>
    </row>
    <row r="26" spans="1:6" x14ac:dyDescent="0.15">
      <c r="F26" s="36"/>
    </row>
    <row r="27" spans="1:6" x14ac:dyDescent="0.15">
      <c r="F27" s="36"/>
    </row>
    <row r="28" spans="1:6" x14ac:dyDescent="0.15">
      <c r="F28" s="36"/>
    </row>
    <row r="29" spans="1:6" x14ac:dyDescent="0.15">
      <c r="A29" s="70"/>
      <c r="F29" s="36"/>
    </row>
    <row r="30" spans="1:6" x14ac:dyDescent="0.15">
      <c r="F30" s="36"/>
    </row>
    <row r="31" spans="1:6" x14ac:dyDescent="0.15">
      <c r="F31" s="36"/>
    </row>
    <row r="32" spans="1:6" x14ac:dyDescent="0.15">
      <c r="F32" s="36"/>
    </row>
    <row r="33" spans="1:6" x14ac:dyDescent="0.15">
      <c r="A33" s="69"/>
      <c r="F33" s="36"/>
    </row>
    <row r="34" spans="1:6" x14ac:dyDescent="0.15">
      <c r="F34" s="36"/>
    </row>
    <row r="35" spans="1:6" x14ac:dyDescent="0.15">
      <c r="A35" s="69"/>
      <c r="F35" s="36"/>
    </row>
    <row r="36" spans="1:6" x14ac:dyDescent="0.15">
      <c r="F36" s="36"/>
    </row>
    <row r="37" spans="1:6" x14ac:dyDescent="0.15">
      <c r="F37" s="36"/>
    </row>
    <row r="38" spans="1:6" x14ac:dyDescent="0.15">
      <c r="F38" s="36"/>
    </row>
    <row r="39" spans="1:6" x14ac:dyDescent="0.15">
      <c r="F39" s="36"/>
    </row>
    <row r="40" spans="1:6" x14ac:dyDescent="0.15">
      <c r="A40" s="70"/>
      <c r="F40" s="36"/>
    </row>
    <row r="41" spans="1:6" x14ac:dyDescent="0.15">
      <c r="F41" s="36"/>
    </row>
    <row r="42" spans="1:6" x14ac:dyDescent="0.15">
      <c r="F42" s="36"/>
    </row>
    <row r="43" spans="1:6" x14ac:dyDescent="0.15">
      <c r="F43" s="36"/>
    </row>
    <row r="44" spans="1:6" x14ac:dyDescent="0.15">
      <c r="A44" s="69"/>
      <c r="F44" s="36"/>
    </row>
    <row r="45" spans="1:6" x14ac:dyDescent="0.15">
      <c r="F45" s="36"/>
    </row>
    <row r="46" spans="1:6" x14ac:dyDescent="0.15">
      <c r="A46" s="69"/>
      <c r="F46" s="36"/>
    </row>
    <row r="47" spans="1:6" x14ac:dyDescent="0.15">
      <c r="F47" s="36"/>
    </row>
    <row r="48" spans="1:6" x14ac:dyDescent="0.15">
      <c r="F48" s="36"/>
    </row>
    <row r="49" spans="6:6" x14ac:dyDescent="0.15">
      <c r="F49" s="36"/>
    </row>
    <row r="50" spans="6:6" x14ac:dyDescent="0.15">
      <c r="F50" s="36"/>
    </row>
    <row r="51" spans="6:6" x14ac:dyDescent="0.15">
      <c r="F51" s="36"/>
    </row>
    <row r="52" spans="6:6" x14ac:dyDescent="0.15">
      <c r="F52" s="36"/>
    </row>
    <row r="53" spans="6:6" x14ac:dyDescent="0.15">
      <c r="F53" s="36"/>
    </row>
    <row r="54" spans="6:6" x14ac:dyDescent="0.15">
      <c r="F54" s="36"/>
    </row>
    <row r="55" spans="6:6" x14ac:dyDescent="0.15">
      <c r="F55" s="36"/>
    </row>
    <row r="56" spans="6:6" x14ac:dyDescent="0.15">
      <c r="F56" s="36"/>
    </row>
    <row r="57" spans="6:6" x14ac:dyDescent="0.15">
      <c r="F57" s="36"/>
    </row>
    <row r="58" spans="6:6" x14ac:dyDescent="0.15">
      <c r="F58" s="36"/>
    </row>
    <row r="59" spans="6:6" x14ac:dyDescent="0.15">
      <c r="F59" s="36"/>
    </row>
    <row r="60" spans="6:6" x14ac:dyDescent="0.15">
      <c r="F60" s="36"/>
    </row>
    <row r="61" spans="6:6" x14ac:dyDescent="0.15">
      <c r="F61" s="36"/>
    </row>
    <row r="62" spans="6:6" x14ac:dyDescent="0.15">
      <c r="F62" s="36"/>
    </row>
    <row r="63" spans="6:6" x14ac:dyDescent="0.15">
      <c r="F63" s="36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צדדים קשורים</vt:lpstr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אור קדוש</dc:creator>
  <cp:lastModifiedBy>LIBRA </cp:lastModifiedBy>
  <dcterms:created xsi:type="dcterms:W3CDTF">2023-05-17T05:57:32Z</dcterms:created>
  <dcterms:modified xsi:type="dcterms:W3CDTF">2024-01-10T11:49:54Z</dcterms:modified>
</cp:coreProperties>
</file>