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67D35ABA-1EA5-46D3-A285-D3223405D1C6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2" l="1"/>
  <c r="C27" i="2"/>
  <c r="C23" i="2"/>
  <c r="C21" i="2" l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<sst xmlns="http://schemas.openxmlformats.org/spreadsheetml/2006/main" count="248" uniqueCount="42">
  <si>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</si>
  <si>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</si>
  <si>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</si>
  <si>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</si>
  <si>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</si>
  <si>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</si>
  <si>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</si>
  <si>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</si>
  <si>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</si>
  <si>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</si>
  <si>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</si>
  <si>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</si>
  <si>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</si>
  <si>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</si>
  <si>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</si>
  <si>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</si>
  <si>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</si>
  <si>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</si>
  <si>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</si>
  <si>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</si>
  <si>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</si>
  <si>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</si>
  <si>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</si>
  <si>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</si>
  <si>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</si>
  <si>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</si>
  <si>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</si>
  <si>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</si>
  <si>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</si>
  <si>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</si>
  <si>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</si>
  <si>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</si>
  <si>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</si>
  <si>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</si>
  <si>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</si>
  <si>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</si>
  <si>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</si>
  <si>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</si>
  <si>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</si>
  <si>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1 בשנת :</t>
  </si>
  <si>
    <t xml:space="preserve">אג"ח ממשלתיות סחירות </t>
  </si>
  <si>
    <t>תעודות חוב מסחריות לא סחירות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</si>
</sst>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5" fontId="4" fillId="2" borderId="22" xfId="1" applyNumberFormat="1" applyFont="1" applyFill="1" applyBorder="1" applyAlignment="1">
      <alignment horizontal="right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6" fillId="3" borderId="26" xfId="1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165" fontId="4" fillId="3" borderId="29" xfId="1" applyNumberFormat="1" applyFont="1" applyFill="1" applyBorder="1" applyAlignment="1">
      <alignment horizontal="right"/>
    </xf>
    <xf numFmtId="9" fontId="8" fillId="2" borderId="3" xfId="504" applyFont="1" applyFill="1" applyBorder="1" applyAlignment="1">
      <alignment horizontal="right" vertical="center"/>
    </xf>
    <xf numFmtId="164" fontId="6" fillId="3" borderId="4" xfId="504" applyNumberFormat="1" applyFont="1" applyFill="1" applyBorder="1" applyAlignment="1">
      <alignment horizontal="right"/>
    </xf>
    <xf numFmtId="164" fontId="8" fillId="3" borderId="1" xfId="504" applyNumberFormat="1" applyFont="1" applyFill="1" applyBorder="1" applyAlignment="1">
      <alignment horizontal="right" vertical="center"/>
    </xf>
    <xf numFmtId="164" fontId="25" fillId="3" borderId="4" xfId="504" applyNumberFormat="1" applyFont="1" applyFill="1" applyBorder="1" applyAlignment="1">
      <alignment horizontal="right"/>
    </xf>
    <xf numFmtId="164" fontId="25" fillId="3" borderId="17" xfId="1" applyNumberFormat="1" applyFont="1" applyFill="1" applyBorder="1" applyAlignment="1">
      <alignment horizontal="right"/>
    </xf>
    <xf numFmtId="164" fontId="25" fillId="3" borderId="15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1" sqref="C51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84" t="s">
        <v>36</v>
      </c>
      <c r="D3" s="85"/>
      <c r="E3" s="85"/>
      <c r="F3" s="85"/>
      <c r="G3" s="85"/>
      <c r="H3" s="86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87" t="s">
        <v>25</v>
      </c>
      <c r="D6" s="88"/>
      <c r="E6" s="88"/>
      <c r="F6" s="88"/>
      <c r="G6" s="88"/>
      <c r="H6" s="89"/>
      <c r="I6" s="87" t="s">
        <v>29</v>
      </c>
      <c r="J6" s="88"/>
      <c r="K6" s="88"/>
      <c r="L6" s="88"/>
      <c r="M6" s="88"/>
      <c r="N6" s="89"/>
      <c r="O6" s="87" t="s">
        <v>28</v>
      </c>
      <c r="P6" s="88"/>
      <c r="Q6" s="88"/>
      <c r="R6" s="88"/>
      <c r="S6" s="88"/>
      <c r="T6" s="89"/>
      <c r="U6" s="87" t="s">
        <v>27</v>
      </c>
      <c r="V6" s="88"/>
      <c r="W6" s="88"/>
      <c r="X6" s="88"/>
      <c r="Y6" s="88"/>
      <c r="Z6" s="89"/>
    </row>
    <row r="7" spans="1:26" ht="27.75" customHeight="1" x14ac:dyDescent="0.3">
      <c r="A7" s="31"/>
      <c r="B7" s="52">
        <v>2022</v>
      </c>
      <c r="C7" s="81" t="s">
        <v>21</v>
      </c>
      <c r="D7" s="82"/>
      <c r="E7" s="82" t="s">
        <v>20</v>
      </c>
      <c r="F7" s="82"/>
      <c r="G7" s="82" t="s">
        <v>19</v>
      </c>
      <c r="H7" s="83"/>
      <c r="I7" s="81" t="s">
        <v>21</v>
      </c>
      <c r="J7" s="82"/>
      <c r="K7" s="82" t="s">
        <v>20</v>
      </c>
      <c r="L7" s="82"/>
      <c r="M7" s="82" t="s">
        <v>19</v>
      </c>
      <c r="N7" s="83"/>
      <c r="O7" s="81" t="s">
        <v>21</v>
      </c>
      <c r="P7" s="82"/>
      <c r="Q7" s="82" t="s">
        <v>20</v>
      </c>
      <c r="R7" s="82"/>
      <c r="S7" s="82" t="s">
        <v>19</v>
      </c>
      <c r="T7" s="83"/>
      <c r="U7" s="81" t="s">
        <v>21</v>
      </c>
      <c r="V7" s="82"/>
      <c r="W7" s="82" t="s">
        <v>20</v>
      </c>
      <c r="X7" s="82"/>
      <c r="Y7" s="82" t="s">
        <v>19</v>
      </c>
      <c r="Z7" s="83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44</v>
      </c>
      <c r="D9" s="78">
        <v>-0.53658536585365857</v>
      </c>
      <c r="E9" s="21"/>
      <c r="F9" s="47"/>
      <c r="G9" s="21">
        <v>56354</v>
      </c>
      <c r="H9" s="41">
        <v>0.36785075523179156</v>
      </c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40</v>
      </c>
      <c r="C10" s="14">
        <v>-46</v>
      </c>
      <c r="D10" s="76">
        <v>0.56097560975609762</v>
      </c>
      <c r="E10" s="14"/>
      <c r="F10" s="42"/>
      <c r="G10" s="14">
        <v>8894</v>
      </c>
      <c r="H10" s="41">
        <v>5.8055588193057353E-2</v>
      </c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41</v>
      </c>
      <c r="C11" s="14">
        <v>0</v>
      </c>
      <c r="D11" s="76">
        <v>0</v>
      </c>
      <c r="E11" s="14"/>
      <c r="F11" s="42"/>
      <c r="G11" s="14">
        <v>95</v>
      </c>
      <c r="H11" s="41">
        <v>6.2011253410618943E-4</v>
      </c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>
        <v>-148</v>
      </c>
      <c r="D12" s="76">
        <v>1.8048780487804879</v>
      </c>
      <c r="E12" s="14"/>
      <c r="F12" s="42"/>
      <c r="G12" s="14">
        <v>30997</v>
      </c>
      <c r="H12" s="41">
        <v>0.20233292862831107</v>
      </c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>
        <v>0</v>
      </c>
      <c r="D13" s="76">
        <v>0</v>
      </c>
      <c r="E13" s="14"/>
      <c r="F13" s="42"/>
      <c r="G13" s="14">
        <v>0</v>
      </c>
      <c r="H13" s="41">
        <v>0</v>
      </c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>
        <v>68</v>
      </c>
      <c r="D14" s="78">
        <v>-0.82926829268292679</v>
      </c>
      <c r="E14" s="14"/>
      <c r="F14" s="42"/>
      <c r="G14" s="14">
        <v>4721</v>
      </c>
      <c r="H14" s="41">
        <v>3.0816329194898105E-2</v>
      </c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>
        <v>0</v>
      </c>
      <c r="D15" s="76">
        <v>0</v>
      </c>
      <c r="E15" s="14"/>
      <c r="F15" s="42"/>
      <c r="G15" s="14">
        <v>0</v>
      </c>
      <c r="H15" s="41">
        <v>0</v>
      </c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>
        <v>0</v>
      </c>
      <c r="D16" s="76">
        <v>0</v>
      </c>
      <c r="E16" s="14"/>
      <c r="F16" s="42"/>
      <c r="G16" s="14">
        <v>0</v>
      </c>
      <c r="H16" s="41">
        <v>0</v>
      </c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76">
        <v>0</v>
      </c>
      <c r="E17" s="14"/>
      <c r="F17" s="42"/>
      <c r="G17" s="14">
        <v>52137</v>
      </c>
      <c r="H17" s="41">
        <v>0.34032428621783573</v>
      </c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>
        <v>0</v>
      </c>
      <c r="D18" s="76">
        <v>0</v>
      </c>
      <c r="E18" s="14"/>
      <c r="F18" s="42"/>
      <c r="G18" s="14">
        <v>0</v>
      </c>
      <c r="H18" s="41">
        <v>0</v>
      </c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>
        <v>0</v>
      </c>
      <c r="D19" s="76">
        <v>0</v>
      </c>
      <c r="E19" s="14"/>
      <c r="F19" s="42"/>
      <c r="G19" s="14">
        <v>0</v>
      </c>
      <c r="H19" s="41">
        <v>0</v>
      </c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>
        <v>0</v>
      </c>
      <c r="D20" s="76">
        <v>0</v>
      </c>
      <c r="E20" s="14"/>
      <c r="F20" s="42"/>
      <c r="G20" s="14">
        <v>0</v>
      </c>
      <c r="H20" s="41">
        <v>0</v>
      </c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f>SUM(C9:C20)</f>
        <v>-82</v>
      </c>
      <c r="D21" s="77">
        <v>1</v>
      </c>
      <c r="E21" s="36"/>
      <c r="F21" s="36"/>
      <c r="G21" s="36">
        <v>153198</v>
      </c>
      <c r="H21" s="35">
        <v>1</v>
      </c>
      <c r="I21" s="33"/>
      <c r="J21" s="32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75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0">
        <f>-65+33+1-33+7</f>
        <v>-57</v>
      </c>
      <c r="D23" s="19">
        <v>0.69512195121951215</v>
      </c>
      <c r="E23" s="21"/>
      <c r="F23" s="19"/>
      <c r="G23" s="20">
        <v>151136.717</v>
      </c>
      <c r="H23" s="19">
        <v>0.98654497447747358</v>
      </c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3">
        <v>-25</v>
      </c>
      <c r="D24" s="19">
        <v>0.3048780487804878</v>
      </c>
      <c r="E24" s="14"/>
      <c r="F24" s="12"/>
      <c r="G24" s="13">
        <v>2061.2830000000004</v>
      </c>
      <c r="H24" s="19">
        <v>1.3455025522526406E-2</v>
      </c>
      <c r="I24" s="61"/>
      <c r="J24" s="62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20">
        <v>-82</v>
      </c>
      <c r="D25" s="19">
        <v>1</v>
      </c>
      <c r="E25" s="21"/>
      <c r="F25" s="19"/>
      <c r="G25" s="20">
        <v>153198</v>
      </c>
      <c r="H25" s="19">
        <v>1</v>
      </c>
      <c r="I25" s="59"/>
      <c r="J25" s="60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0">
        <f>-65+33+1-33+7</f>
        <v>-57</v>
      </c>
      <c r="D27" s="19">
        <v>0.69512195121951215</v>
      </c>
      <c r="E27" s="21"/>
      <c r="F27" s="19"/>
      <c r="G27" s="20">
        <v>153103.171</v>
      </c>
      <c r="H27" s="19">
        <v>0.99938100366845517</v>
      </c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3">
        <v>-25</v>
      </c>
      <c r="D28" s="19">
        <v>0.3048780487804878</v>
      </c>
      <c r="E28" s="14"/>
      <c r="F28" s="12"/>
      <c r="G28" s="13">
        <v>94.828999999999994</v>
      </c>
      <c r="H28" s="19">
        <v>6.1899633154479815E-4</v>
      </c>
      <c r="I28" s="61"/>
      <c r="J28" s="62"/>
      <c r="K28" s="11"/>
      <c r="L28" s="9"/>
      <c r="M28" s="10"/>
      <c r="N28" s="3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20">
        <v>-82</v>
      </c>
      <c r="D29" s="19">
        <v>1</v>
      </c>
      <c r="E29" s="21"/>
      <c r="F29" s="19"/>
      <c r="G29" s="20">
        <v>153198</v>
      </c>
      <c r="H29" s="19">
        <v>1</v>
      </c>
      <c r="I29" s="59"/>
      <c r="J29" s="60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37</v>
      </c>
      <c r="C31" s="63" t="s">
        <v>25</v>
      </c>
      <c r="D31" s="64"/>
      <c r="E31" s="64"/>
      <c r="F31" s="64"/>
      <c r="G31" s="64"/>
      <c r="H31" s="65"/>
      <c r="I31" s="63" t="s">
        <v>24</v>
      </c>
      <c r="J31" s="64"/>
      <c r="K31" s="64"/>
      <c r="L31" s="64"/>
      <c r="M31" s="64"/>
      <c r="N31" s="65"/>
      <c r="O31" s="63" t="s">
        <v>23</v>
      </c>
      <c r="P31" s="64"/>
      <c r="Q31" s="64"/>
      <c r="R31" s="64"/>
      <c r="S31" s="64"/>
      <c r="T31" s="65"/>
      <c r="U31" s="63" t="s">
        <v>22</v>
      </c>
      <c r="V31" s="64"/>
      <c r="W31" s="64"/>
      <c r="X31" s="64"/>
      <c r="Y31" s="64"/>
      <c r="Z31" s="65"/>
    </row>
    <row r="32" spans="1:26" ht="24.75" customHeight="1" x14ac:dyDescent="0.3">
      <c r="B32" s="52">
        <v>2022</v>
      </c>
      <c r="C32" s="66" t="s">
        <v>21</v>
      </c>
      <c r="D32" s="67"/>
      <c r="E32" s="67" t="s">
        <v>20</v>
      </c>
      <c r="F32" s="67"/>
      <c r="G32" s="67" t="s">
        <v>19</v>
      </c>
      <c r="H32" s="68"/>
      <c r="I32" s="66" t="s">
        <v>21</v>
      </c>
      <c r="J32" s="67"/>
      <c r="K32" s="67" t="s">
        <v>20</v>
      </c>
      <c r="L32" s="67"/>
      <c r="M32" s="67" t="s">
        <v>19</v>
      </c>
      <c r="N32" s="68"/>
      <c r="O32" s="66" t="s">
        <v>21</v>
      </c>
      <c r="P32" s="67"/>
      <c r="Q32" s="67" t="s">
        <v>20</v>
      </c>
      <c r="R32" s="67"/>
      <c r="S32" s="67" t="s">
        <v>19</v>
      </c>
      <c r="T32" s="68"/>
      <c r="U32" s="66" t="s">
        <v>21</v>
      </c>
      <c r="V32" s="67"/>
      <c r="W32" s="67" t="s">
        <v>20</v>
      </c>
      <c r="X32" s="67"/>
      <c r="Y32" s="67" t="s">
        <v>19</v>
      </c>
      <c r="Z32" s="68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44</v>
      </c>
      <c r="D34" s="79">
        <v>-0.53658536585365857</v>
      </c>
      <c r="E34" s="21"/>
      <c r="F34" s="47"/>
      <c r="G34" s="21">
        <v>56354</v>
      </c>
      <c r="H34" s="41">
        <v>0.36785075523179156</v>
      </c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40</v>
      </c>
      <c r="C35" s="14">
        <v>-46</v>
      </c>
      <c r="D35" s="42">
        <v>0.56097560975609762</v>
      </c>
      <c r="E35" s="14"/>
      <c r="F35" s="42"/>
      <c r="G35" s="14">
        <v>8894</v>
      </c>
      <c r="H35" s="41">
        <v>5.8055588193057353E-2</v>
      </c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41</v>
      </c>
      <c r="C36" s="14">
        <v>0</v>
      </c>
      <c r="D36" s="42">
        <v>0</v>
      </c>
      <c r="E36" s="14"/>
      <c r="F36" s="42"/>
      <c r="G36" s="14">
        <v>95</v>
      </c>
      <c r="H36" s="41">
        <v>6.2011253410618943E-4</v>
      </c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>
        <v>-148</v>
      </c>
      <c r="D37" s="42">
        <v>1.8048780487804879</v>
      </c>
      <c r="E37" s="14"/>
      <c r="F37" s="42"/>
      <c r="G37" s="14">
        <v>30997</v>
      </c>
      <c r="H37" s="41">
        <v>0.20233292862831107</v>
      </c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>
        <v>0</v>
      </c>
      <c r="D38" s="42">
        <v>0</v>
      </c>
      <c r="E38" s="14"/>
      <c r="F38" s="42"/>
      <c r="G38" s="14">
        <v>0</v>
      </c>
      <c r="H38" s="41">
        <v>0</v>
      </c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>
        <v>68</v>
      </c>
      <c r="D39" s="80">
        <v>-0.82926829268292679</v>
      </c>
      <c r="E39" s="14"/>
      <c r="F39" s="42"/>
      <c r="G39" s="14">
        <v>4721</v>
      </c>
      <c r="H39" s="41">
        <v>3.0816329194898105E-2</v>
      </c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>
        <v>0</v>
      </c>
      <c r="D40" s="42">
        <v>0</v>
      </c>
      <c r="E40" s="14"/>
      <c r="F40" s="42"/>
      <c r="G40" s="14">
        <v>0</v>
      </c>
      <c r="H40" s="41">
        <v>0</v>
      </c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>
        <v>0</v>
      </c>
      <c r="D41" s="42">
        <v>0</v>
      </c>
      <c r="E41" s="14"/>
      <c r="F41" s="42"/>
      <c r="G41" s="14">
        <v>0</v>
      </c>
      <c r="H41" s="41">
        <v>0</v>
      </c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>
        <v>0</v>
      </c>
      <c r="E42" s="14"/>
      <c r="F42" s="42"/>
      <c r="G42" s="14">
        <v>52137</v>
      </c>
      <c r="H42" s="41">
        <v>0.34032428621783573</v>
      </c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>
        <v>0</v>
      </c>
      <c r="D43" s="42">
        <v>0</v>
      </c>
      <c r="E43" s="14"/>
      <c r="F43" s="42"/>
      <c r="G43" s="14">
        <v>0</v>
      </c>
      <c r="H43" s="41">
        <v>0</v>
      </c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>
        <v>0</v>
      </c>
      <c r="D44" s="42">
        <v>0</v>
      </c>
      <c r="E44" s="14"/>
      <c r="F44" s="42"/>
      <c r="G44" s="14">
        <v>0</v>
      </c>
      <c r="H44" s="12">
        <v>0</v>
      </c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>
        <v>0</v>
      </c>
      <c r="D45" s="42">
        <v>0</v>
      </c>
      <c r="E45" s="14"/>
      <c r="F45" s="42"/>
      <c r="G45" s="14">
        <v>0</v>
      </c>
      <c r="H45" s="41">
        <v>0</v>
      </c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-82</v>
      </c>
      <c r="D46" s="35">
        <f>SUM(D34:D45)</f>
        <v>1</v>
      </c>
      <c r="E46" s="36"/>
      <c r="F46" s="36"/>
      <c r="G46" s="36">
        <v>153198</v>
      </c>
      <c r="H46" s="35">
        <v>1</v>
      </c>
      <c r="I46" s="33"/>
      <c r="J46" s="32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75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-57</v>
      </c>
      <c r="D48" s="19">
        <v>0.69512195121951215</v>
      </c>
      <c r="E48" s="21"/>
      <c r="F48" s="19"/>
      <c r="G48" s="20">
        <v>151136.717</v>
      </c>
      <c r="H48" s="19">
        <v>0.98654497447747358</v>
      </c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>
        <v>-25</v>
      </c>
      <c r="D49" s="12">
        <v>0.3048780487804878</v>
      </c>
      <c r="E49" s="14"/>
      <c r="F49" s="12"/>
      <c r="G49" s="13">
        <v>2061.2830000000004</v>
      </c>
      <c r="H49" s="12">
        <v>1.3455025522526406E-2</v>
      </c>
      <c r="I49" s="61"/>
      <c r="J49" s="62"/>
      <c r="K49" s="11"/>
      <c r="L49" s="9"/>
      <c r="M49" s="10"/>
      <c r="N49" s="9"/>
      <c r="O49" s="69"/>
      <c r="P49" s="70"/>
      <c r="Q49" s="69"/>
      <c r="R49" s="70"/>
      <c r="S49" s="71"/>
      <c r="T49" s="70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-82</v>
      </c>
      <c r="D50" s="19">
        <v>1</v>
      </c>
      <c r="E50" s="21"/>
      <c r="F50" s="19"/>
      <c r="G50" s="20">
        <v>153198</v>
      </c>
      <c r="H50" s="19">
        <v>1</v>
      </c>
      <c r="I50" s="59"/>
      <c r="J50" s="60"/>
      <c r="K50" s="4"/>
      <c r="L50" s="2"/>
      <c r="M50" s="3"/>
      <c r="N50" s="2"/>
      <c r="O50" s="72"/>
      <c r="P50" s="73"/>
      <c r="Q50" s="72"/>
      <c r="R50" s="73"/>
      <c r="S50" s="74"/>
      <c r="T50" s="73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-57</v>
      </c>
      <c r="D52" s="19">
        <v>0.69512195121951215</v>
      </c>
      <c r="E52" s="21"/>
      <c r="F52" s="19"/>
      <c r="G52" s="20">
        <v>153103.171</v>
      </c>
      <c r="H52" s="19">
        <v>0.99938100366845517</v>
      </c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>
        <v>-25</v>
      </c>
      <c r="D53" s="12">
        <v>0.3048780487804878</v>
      </c>
      <c r="E53" s="14"/>
      <c r="F53" s="12"/>
      <c r="G53" s="13">
        <v>94.828999999999994</v>
      </c>
      <c r="H53" s="12">
        <v>6.1899633154479815E-4</v>
      </c>
      <c r="I53" s="61"/>
      <c r="J53" s="62"/>
      <c r="K53" s="11"/>
      <c r="L53" s="9"/>
      <c r="M53" s="10"/>
      <c r="N53" s="39"/>
      <c r="O53" s="69"/>
      <c r="P53" s="70"/>
      <c r="Q53" s="69"/>
      <c r="R53" s="70"/>
      <c r="S53" s="71"/>
      <c r="T53" s="70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-82</v>
      </c>
      <c r="D54" s="19">
        <v>1</v>
      </c>
      <c r="E54" s="21"/>
      <c r="F54" s="19"/>
      <c r="G54" s="20">
        <v>153198</v>
      </c>
      <c r="H54" s="19">
        <v>1</v>
      </c>
      <c r="I54" s="59"/>
      <c r="J54" s="60"/>
      <c r="K54" s="4"/>
      <c r="L54" s="2"/>
      <c r="M54" s="3"/>
      <c r="N54" s="2"/>
      <c r="O54" s="72"/>
      <c r="P54" s="73"/>
      <c r="Q54" s="72"/>
      <c r="R54" s="73"/>
      <c r="S54" s="74"/>
      <c r="T54" s="73"/>
      <c r="U54" s="4"/>
      <c r="V54" s="2"/>
      <c r="W54" s="4"/>
      <c r="X54" s="2"/>
      <c r="Y54" s="3"/>
      <c r="Z54" s="2"/>
    </row>
  </sheetData>
  <sheetProtection algorithmName="SHA-512" hashValue="l7DyT1oWnobAw0K2SP5VbnbaaO15crGtF1R96G5tjulCqk3EEehlSbv5KTYpeKBIWZ6nORLwddpu1M83qdPSkg==" saltValue="SMB7zCdDWd7QEfqq0gHqbQ==" spinCount="100000" sheet="1" objects="1" scenarios="1" insertRows="0" deleteColumns="0" deleteRows="0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topLeftCell="E1" workbookViewId="0">
      <selection activeCell="AC7" sqref="AC7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87" t="s">
        <v>25</v>
      </c>
      <c r="D6" s="88"/>
      <c r="E6" s="88"/>
      <c r="F6" s="88"/>
      <c r="G6" s="88"/>
      <c r="H6" s="89"/>
      <c r="I6" s="87" t="s">
        <v>29</v>
      </c>
      <c r="J6" s="88"/>
      <c r="K6" s="88"/>
      <c r="L6" s="88"/>
      <c r="M6" s="88"/>
      <c r="N6" s="89"/>
      <c r="O6" s="87" t="s">
        <v>28</v>
      </c>
      <c r="P6" s="88"/>
      <c r="Q6" s="88"/>
      <c r="R6" s="88"/>
      <c r="S6" s="88"/>
      <c r="T6" s="89"/>
      <c r="U6" s="87" t="s">
        <v>27</v>
      </c>
      <c r="V6" s="88"/>
      <c r="W6" s="88"/>
      <c r="X6" s="88"/>
      <c r="Y6" s="88"/>
      <c r="Z6" s="89"/>
      <c r="AC6" s="1">
        <v>2021</v>
      </c>
    </row>
    <row r="7" spans="1:29" ht="27.75" customHeight="1" x14ac:dyDescent="0.3">
      <c r="A7" s="31"/>
      <c r="B7" s="52">
        <v>2019</v>
      </c>
      <c r="C7" s="81" t="s">
        <v>21</v>
      </c>
      <c r="D7" s="82"/>
      <c r="E7" s="82" t="s">
        <v>20</v>
      </c>
      <c r="F7" s="82"/>
      <c r="G7" s="82" t="s">
        <v>19</v>
      </c>
      <c r="H7" s="83"/>
      <c r="I7" s="81" t="s">
        <v>21</v>
      </c>
      <c r="J7" s="82"/>
      <c r="K7" s="82" t="s">
        <v>20</v>
      </c>
      <c r="L7" s="82"/>
      <c r="M7" s="82" t="s">
        <v>19</v>
      </c>
      <c r="N7" s="83"/>
      <c r="O7" s="81" t="s">
        <v>21</v>
      </c>
      <c r="P7" s="82"/>
      <c r="Q7" s="82" t="s">
        <v>20</v>
      </c>
      <c r="R7" s="82"/>
      <c r="S7" s="82" t="s">
        <v>19</v>
      </c>
      <c r="T7" s="83"/>
      <c r="U7" s="81" t="s">
        <v>21</v>
      </c>
      <c r="V7" s="82"/>
      <c r="W7" s="82" t="s">
        <v>20</v>
      </c>
      <c r="X7" s="82"/>
      <c r="Y7" s="82" t="s">
        <v>19</v>
      </c>
      <c r="Z7" s="83"/>
      <c r="AC7" s="1">
        <f>AC6+1</f>
        <v>2022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2023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2024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2025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2026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87" t="s">
        <v>25</v>
      </c>
      <c r="D31" s="88"/>
      <c r="E31" s="88"/>
      <c r="F31" s="88"/>
      <c r="G31" s="88"/>
      <c r="H31" s="89"/>
      <c r="I31" s="87" t="s">
        <v>24</v>
      </c>
      <c r="J31" s="88"/>
      <c r="K31" s="88"/>
      <c r="L31" s="88"/>
      <c r="M31" s="88"/>
      <c r="N31" s="89"/>
      <c r="O31" s="87" t="s">
        <v>23</v>
      </c>
      <c r="P31" s="88"/>
      <c r="Q31" s="88"/>
      <c r="R31" s="88"/>
      <c r="S31" s="88"/>
      <c r="T31" s="89"/>
      <c r="U31" s="87" t="s">
        <v>22</v>
      </c>
      <c r="V31" s="88"/>
      <c r="W31" s="88"/>
      <c r="X31" s="88"/>
      <c r="Y31" s="88"/>
      <c r="Z31" s="89"/>
    </row>
    <row r="32" spans="1:26" ht="29.25" customHeight="1" x14ac:dyDescent="0.3">
      <c r="B32" s="52">
        <v>2019</v>
      </c>
      <c r="C32" s="81" t="s">
        <v>21</v>
      </c>
      <c r="D32" s="82"/>
      <c r="E32" s="82" t="s">
        <v>20</v>
      </c>
      <c r="F32" s="82"/>
      <c r="G32" s="82" t="s">
        <v>19</v>
      </c>
      <c r="H32" s="83"/>
      <c r="I32" s="81" t="s">
        <v>21</v>
      </c>
      <c r="J32" s="82"/>
      <c r="K32" s="82" t="s">
        <v>20</v>
      </c>
      <c r="L32" s="82"/>
      <c r="M32" s="82" t="s">
        <v>19</v>
      </c>
      <c r="N32" s="83"/>
      <c r="O32" s="81" t="s">
        <v>21</v>
      </c>
      <c r="P32" s="82"/>
      <c r="Q32" s="82" t="s">
        <v>20</v>
      </c>
      <c r="R32" s="82"/>
      <c r="S32" s="82" t="s">
        <v>19</v>
      </c>
      <c r="T32" s="83"/>
      <c r="U32" s="81" t="s">
        <v>21</v>
      </c>
      <c r="V32" s="82"/>
      <c r="W32" s="82" t="s">
        <v>20</v>
      </c>
      <c r="X32" s="82"/>
      <c r="Y32" s="82" t="s">
        <v>19</v>
      </c>
      <c r="Z32" s="83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sheet="1" objects="1" scenarios="1" deleteColumns="0" deleteRows="0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2023-04-02T07:57:39Z</dcterms:modified>
</cp:coreProperties>
</file>